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6/"/>
    </mc:Choice>
  </mc:AlternateContent>
  <xr:revisionPtr revIDLastSave="100" documentId="8_{A1C4C91A-467D-4CD8-836C-327166AAD376}" xr6:coauthVersionLast="47" xr6:coauthVersionMax="47" xr10:uidLastSave="{C75C22D7-4C9D-4FF6-B821-2D5B90D37B60}"/>
  <bookViews>
    <workbookView xWindow="-120" yWindow="-120" windowWidth="29040" windowHeight="17640" xr2:uid="{97E3DDC8-B77B-4725-8864-E43E93CC569F}"/>
  </bookViews>
  <sheets>
    <sheet name="JAN 2026" sheetId="1" r:id="rId1"/>
  </sheets>
  <definedNames>
    <definedName name="_xlnm.Print_Area" localSheetId="0">'JAN 2026'!$A$1:$J$61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<sst xmlns="http://schemas.openxmlformats.org/spreadsheetml/2006/main" count="33" uniqueCount="19">
  <si>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</si>
  <si>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</si>
  <si>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</si>
  <si>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</si>
  <si>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</si>
  <si>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</si>
  <si>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</si>
  <si>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</si>
  <si>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</si>
  <si>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</si>
  <si>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</si>
  <si>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</si>
  <si>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</si>
  <si>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</si>
  <si>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</si>
  <si>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</si>
  <si>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</si>
  <si>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</si>
  <si>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Janúar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</si>
</sst>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</font>
    <font>
      <sz val="16"/>
      <color theme="1"/>
      <name val="KEF Oasis SemiBold"/>
    </font>
    <font>
      <sz val="12"/>
      <color theme="1"/>
      <name val="KEF Oasis SemiBol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Janúar</a:t>
          </a:r>
          <a:r>
            <a:rPr lang="en-GB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2026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36095</xdr:colOff>
      <xdr:row>1</xdr:row>
      <xdr:rowOff>132348</xdr:rowOff>
    </xdr:from>
    <xdr:to>
      <xdr:col>4</xdr:col>
      <xdr:colOff>104775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0" y="379998"/>
          <a:ext cx="2888080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topLeftCell="A37" zoomScaleNormal="100" zoomScalePageLayoutView="89" workbookViewId="0">
      <selection activeCell="K52" sqref="K52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2026</v>
      </c>
      <c r="D14" s="25">
        <v>2025</v>
      </c>
      <c r="E14" s="25" t="s">
        <v>0</v>
      </c>
      <c r="G14" s="25">
        <f>C14</f>
        <v>2026</v>
      </c>
      <c r="H14" s="25">
        <f>D14</f>
        <v>2025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445407</v>
      </c>
      <c r="D19" s="14">
        <v>471812</v>
      </c>
      <c r="E19" s="23">
        <f>+C19/D19-1</f>
        <v>-5.5965087789204171E-2</v>
      </c>
      <c r="F19" s="13"/>
      <c r="G19" s="14">
        <v>445407</v>
      </c>
      <c r="H19" s="14">
        <v>471812</v>
      </c>
      <c r="I19" s="23">
        <f>+G19/H19-1</f>
        <v>-5.5965087789204171E-2</v>
      </c>
    </row>
    <row r="20" spans="1:22" ht="21.95" customHeight="1" x14ac:dyDescent="0.4">
      <c r="A20" s="2"/>
      <c r="B20" s="22" t="s">
        <v>2</v>
      </c>
      <c r="C20" s="14">
        <v>22916</v>
      </c>
      <c r="D20" s="14">
        <v>22804</v>
      </c>
      <c r="E20" s="23">
        <f>+C20/D20-1</f>
        <v>4.9114190492896004E-3</v>
      </c>
      <c r="F20" s="13"/>
      <c r="G20" s="14">
        <v>22916</v>
      </c>
      <c r="H20" s="14">
        <v>22804</v>
      </c>
      <c r="I20" s="23">
        <f t="shared" ref="I20:I23" si="0">+G20/H20-1</f>
        <v>4.9114190492896004E-3</v>
      </c>
    </row>
    <row r="21" spans="1:22" ht="21.95" customHeight="1" x14ac:dyDescent="0.4">
      <c r="A21" s="2"/>
      <c r="B21" s="22" t="s">
        <v>3</v>
      </c>
      <c r="C21" s="14">
        <v>18515</v>
      </c>
      <c r="D21" s="14">
        <v>16301</v>
      </c>
      <c r="E21" s="23">
        <f>+C21/D21-1</f>
        <v>0.13581988835040804</v>
      </c>
      <c r="F21" s="13"/>
      <c r="G21" s="14">
        <v>18515</v>
      </c>
      <c r="H21" s="14">
        <v>16301</v>
      </c>
      <c r="I21" s="23">
        <f t="shared" si="0"/>
        <v>0.13581988835040804</v>
      </c>
    </row>
    <row r="22" spans="1:22" ht="21.95" customHeight="1" x14ac:dyDescent="0.4">
      <c r="A22" s="2"/>
      <c r="B22" s="22" t="s">
        <v>4</v>
      </c>
      <c r="C22" s="14">
        <v>6473</v>
      </c>
      <c r="D22" s="14">
        <v>6284</v>
      </c>
      <c r="E22" s="23">
        <f>+C22/D22-1</f>
        <v>3.0076384468491479E-2</v>
      </c>
      <c r="F22" s="13"/>
      <c r="G22" s="14">
        <v>6473</v>
      </c>
      <c r="H22" s="14">
        <v>6284</v>
      </c>
      <c r="I22" s="23">
        <f t="shared" si="0"/>
        <v>3.0076384468491479E-2</v>
      </c>
    </row>
    <row r="23" spans="1:22" ht="21.95" customHeight="1" x14ac:dyDescent="0.4">
      <c r="A23" s="2"/>
      <c r="B23" s="22" t="s">
        <v>5</v>
      </c>
      <c r="C23" s="14">
        <v>3159</v>
      </c>
      <c r="D23" s="14">
        <v>2688</v>
      </c>
      <c r="E23" s="23">
        <f>+C23/D23-1</f>
        <v>0.17522321428571419</v>
      </c>
      <c r="F23" s="13"/>
      <c r="G23" s="14">
        <v>3159</v>
      </c>
      <c r="H23" s="14">
        <v>2688</v>
      </c>
      <c r="I23" s="23">
        <f t="shared" si="0"/>
        <v>0.17522321428571419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496470</v>
      </c>
      <c r="D25" s="16">
        <f>SUM(D19:D23)</f>
        <v>519889</v>
      </c>
      <c r="E25" s="24">
        <f t="shared" ref="E25" si="1">+C25/D25-1</f>
        <v>-4.504615408289081E-2</v>
      </c>
      <c r="F25" s="17"/>
      <c r="G25" s="16">
        <f>SUM(G19:G23)</f>
        <v>496470</v>
      </c>
      <c r="H25" s="16">
        <f>SUM(H19:H24)</f>
        <v>519889</v>
      </c>
      <c r="I25" s="24">
        <f t="shared" ref="I25" si="2">+G25/H25-1</f>
        <v>-4.504615408289081E-2</v>
      </c>
      <c r="L25" s="29"/>
      <c r="M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  <c r="L26" s="29"/>
      <c r="M26" s="29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  <c r="L27" s="29"/>
      <c r="M27" s="29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  <c r="L28" s="29"/>
      <c r="M28" s="29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  <c r="L29" s="29"/>
      <c r="M29" s="29"/>
    </row>
    <row r="30" spans="1:22" ht="19.5" x14ac:dyDescent="0.4">
      <c r="A30" s="2"/>
      <c r="F30" s="13"/>
      <c r="L30" s="29"/>
      <c r="M30" s="29"/>
    </row>
    <row r="31" spans="1:22" ht="21.95" customHeight="1" x14ac:dyDescent="0.4">
      <c r="A31" s="2"/>
      <c r="B31" s="21" t="s">
        <v>1</v>
      </c>
      <c r="C31" s="14">
        <v>4484</v>
      </c>
      <c r="D31" s="14">
        <v>4841</v>
      </c>
      <c r="E31" s="23">
        <f>+C31/D31-1</f>
        <v>-7.3745093988845323E-2</v>
      </c>
      <c r="F31" s="13"/>
      <c r="G31" s="14">
        <v>4484</v>
      </c>
      <c r="H31" s="14">
        <v>4841</v>
      </c>
      <c r="I31" s="23">
        <f>+G31/H31-1</f>
        <v>-7.3745093988845323E-2</v>
      </c>
      <c r="L31" s="29"/>
      <c r="M31" s="29"/>
    </row>
    <row r="32" spans="1:22" ht="21.95" customHeight="1" x14ac:dyDescent="0.4">
      <c r="A32" s="2"/>
      <c r="B32" s="22" t="s">
        <v>2</v>
      </c>
      <c r="C32" s="14">
        <v>2969</v>
      </c>
      <c r="D32" s="14">
        <v>2330</v>
      </c>
      <c r="E32" s="23">
        <f>+C32/D32-1</f>
        <v>0.27424892703862658</v>
      </c>
      <c r="F32" s="13"/>
      <c r="G32" s="14">
        <v>2969</v>
      </c>
      <c r="H32" s="14">
        <v>2330</v>
      </c>
      <c r="I32" s="23">
        <f t="shared" ref="I32:I35" si="3">+G32/H32-1</f>
        <v>0.27424892703862658</v>
      </c>
      <c r="L32" s="29"/>
      <c r="M32" s="29"/>
    </row>
    <row r="33" spans="1:13" ht="21.95" customHeight="1" x14ac:dyDescent="0.4">
      <c r="A33" s="2"/>
      <c r="B33" s="22" t="s">
        <v>3</v>
      </c>
      <c r="C33" s="14">
        <v>806</v>
      </c>
      <c r="D33" s="14">
        <v>842</v>
      </c>
      <c r="E33" s="23">
        <f>+C33/D33-1</f>
        <v>-4.2755344418052288E-2</v>
      </c>
      <c r="F33" s="13"/>
      <c r="G33" s="14">
        <v>806</v>
      </c>
      <c r="H33" s="14">
        <v>842</v>
      </c>
      <c r="I33" s="23">
        <f t="shared" si="3"/>
        <v>-4.2755344418052288E-2</v>
      </c>
      <c r="L33" s="29"/>
      <c r="M33" s="29"/>
    </row>
    <row r="34" spans="1:13" ht="21.95" customHeight="1" x14ac:dyDescent="0.4">
      <c r="A34" s="2"/>
      <c r="B34" s="22" t="s">
        <v>4</v>
      </c>
      <c r="C34" s="14">
        <v>184</v>
      </c>
      <c r="D34" s="14">
        <v>164</v>
      </c>
      <c r="E34" s="23">
        <f>+C34/D34-1</f>
        <v>0.12195121951219523</v>
      </c>
      <c r="F34" s="13"/>
      <c r="G34" s="14">
        <v>184</v>
      </c>
      <c r="H34" s="14">
        <v>164</v>
      </c>
      <c r="I34" s="23">
        <f t="shared" si="3"/>
        <v>0.12195121951219523</v>
      </c>
      <c r="L34" s="29"/>
      <c r="M34" s="29"/>
    </row>
    <row r="35" spans="1:13" ht="21.95" customHeight="1" x14ac:dyDescent="0.4">
      <c r="A35" s="2"/>
      <c r="B35" s="22" t="s">
        <v>5</v>
      </c>
      <c r="C35" s="14">
        <v>521</v>
      </c>
      <c r="D35" s="14">
        <v>456</v>
      </c>
      <c r="E35" s="23">
        <f>+C35/D35-1</f>
        <v>0.14254385964912286</v>
      </c>
      <c r="F35" s="13"/>
      <c r="G35" s="14">
        <v>521</v>
      </c>
      <c r="H35" s="14">
        <v>456</v>
      </c>
      <c r="I35" s="23">
        <f t="shared" si="3"/>
        <v>0.14254385964912286</v>
      </c>
      <c r="L35" s="29"/>
      <c r="M35" s="29"/>
    </row>
    <row r="36" spans="1:13" ht="19.5" x14ac:dyDescent="0.4">
      <c r="A36" s="2"/>
      <c r="B36" s="9"/>
      <c r="C36" s="14"/>
      <c r="D36" s="14"/>
      <c r="E36" s="23"/>
      <c r="F36" s="13"/>
      <c r="G36" s="14"/>
      <c r="H36" s="14"/>
      <c r="I36" s="23"/>
      <c r="L36" s="29"/>
      <c r="M36" s="29"/>
    </row>
    <row r="37" spans="1:13" ht="19.5" x14ac:dyDescent="0.4">
      <c r="A37" s="2"/>
      <c r="B37" s="9" t="s">
        <v>13</v>
      </c>
      <c r="C37" s="16">
        <f>SUM(C31:C35)</f>
        <v>8964</v>
      </c>
      <c r="D37" s="16">
        <f>SUM(D31:D35)</f>
        <v>8633</v>
      </c>
      <c r="E37" s="24">
        <f t="shared" ref="E37" si="4">+C37/D37-1</f>
        <v>3.8341248696860841E-2</v>
      </c>
      <c r="F37" s="17"/>
      <c r="G37" s="16">
        <f>SUM(G31:G35)</f>
        <v>8964</v>
      </c>
      <c r="H37" s="16">
        <f>SUM(H31:H35)</f>
        <v>8633</v>
      </c>
      <c r="I37" s="24">
        <f t="shared" ref="I37" si="5">+G37/H37-1</f>
        <v>3.8341248696860841E-2</v>
      </c>
      <c r="L37" s="29"/>
      <c r="M37" s="29"/>
    </row>
    <row r="38" spans="1:13" ht="19.5" x14ac:dyDescent="0.4">
      <c r="A38" s="2"/>
      <c r="B38" s="15"/>
      <c r="C38" s="16"/>
      <c r="D38" s="16"/>
      <c r="E38" s="17"/>
      <c r="F38" s="17"/>
      <c r="G38" s="16"/>
      <c r="H38" s="16"/>
      <c r="I38" s="17"/>
      <c r="L38" s="29"/>
      <c r="M38" s="29"/>
    </row>
    <row r="39" spans="1:13" ht="19.5" x14ac:dyDescent="0.4">
      <c r="A39" s="2"/>
      <c r="B39" s="15"/>
      <c r="C39" s="16"/>
      <c r="D39" s="16"/>
      <c r="E39" s="17"/>
      <c r="F39" s="17"/>
      <c r="G39" s="16"/>
      <c r="H39" s="16"/>
      <c r="I39" s="17"/>
      <c r="L39" s="29"/>
      <c r="M39" s="29"/>
    </row>
    <row r="40" spans="1:13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  <c r="L40" s="29"/>
      <c r="M40" s="29"/>
    </row>
    <row r="41" spans="1:13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  <c r="L41" s="29"/>
      <c r="M41" s="29"/>
    </row>
    <row r="42" spans="1:13" ht="19.5" x14ac:dyDescent="0.4">
      <c r="A42" s="2"/>
      <c r="F42" s="13"/>
      <c r="L42" s="29"/>
      <c r="M42" s="29"/>
    </row>
    <row r="43" spans="1:13" ht="21.95" customHeight="1" x14ac:dyDescent="0.4">
      <c r="A43" s="2"/>
      <c r="B43" s="21" t="s">
        <v>1</v>
      </c>
      <c r="C43" s="14">
        <v>5663</v>
      </c>
      <c r="D43" s="14">
        <v>5247</v>
      </c>
      <c r="E43" s="23">
        <f>+C43/D43-1</f>
        <v>7.9283400038117069E-2</v>
      </c>
      <c r="F43" s="13"/>
      <c r="G43" s="14">
        <v>5663</v>
      </c>
      <c r="H43" s="14">
        <v>5247</v>
      </c>
      <c r="I43" s="23">
        <f>+G43/H43-1</f>
        <v>7.9283400038117069E-2</v>
      </c>
      <c r="L43" s="29"/>
      <c r="M43" s="29"/>
    </row>
    <row r="44" spans="1:13" ht="21.95" customHeight="1" x14ac:dyDescent="0.4">
      <c r="B44" s="22" t="s">
        <v>2</v>
      </c>
      <c r="C44" s="20">
        <v>38.799999999999997</v>
      </c>
      <c r="D44" s="20">
        <v>46.4</v>
      </c>
      <c r="E44" s="23">
        <f t="shared" ref="E44:E47" si="6">+C44/D44-1</f>
        <v>-0.16379310344827591</v>
      </c>
      <c r="F44" s="13"/>
      <c r="G44" s="20">
        <v>38.799999999999997</v>
      </c>
      <c r="H44" s="20">
        <v>46.4</v>
      </c>
      <c r="I44" s="23">
        <f t="shared" ref="I44:I47" si="7">+G44/H44-1</f>
        <v>-0.16379310344827591</v>
      </c>
      <c r="L44" s="29"/>
      <c r="M44" s="29"/>
    </row>
    <row r="45" spans="1:13" ht="21.95" customHeight="1" x14ac:dyDescent="0.4">
      <c r="B45" s="22" t="s">
        <v>3</v>
      </c>
      <c r="C45" s="20">
        <v>26</v>
      </c>
      <c r="D45" s="20">
        <v>24.4</v>
      </c>
      <c r="E45" s="23">
        <f t="shared" si="6"/>
        <v>6.5573770491803351E-2</v>
      </c>
      <c r="F45" s="13"/>
      <c r="G45" s="20">
        <v>26</v>
      </c>
      <c r="H45" s="20">
        <v>24.4</v>
      </c>
      <c r="I45" s="23">
        <f t="shared" si="7"/>
        <v>6.5573770491803351E-2</v>
      </c>
      <c r="L45" s="29"/>
      <c r="M45" s="29"/>
    </row>
    <row r="46" spans="1:13" ht="21.95" customHeight="1" x14ac:dyDescent="0.4">
      <c r="B46" s="22" t="s">
        <v>4</v>
      </c>
      <c r="C46" s="20">
        <v>8.8000000000000007</v>
      </c>
      <c r="D46" s="20">
        <v>8.8000000000000007</v>
      </c>
      <c r="E46" s="23">
        <f t="shared" si="6"/>
        <v>0</v>
      </c>
      <c r="F46" s="13"/>
      <c r="G46" s="20">
        <v>8.8000000000000007</v>
      </c>
      <c r="H46" s="20">
        <v>8.8000000000000007</v>
      </c>
      <c r="I46" s="23">
        <f t="shared" si="7"/>
        <v>0</v>
      </c>
      <c r="L46" s="29"/>
      <c r="M46" s="29"/>
    </row>
    <row r="47" spans="1:13" ht="21.95" customHeight="1" x14ac:dyDescent="0.4">
      <c r="B47" s="22" t="s">
        <v>5</v>
      </c>
      <c r="C47" s="20">
        <v>6.5</v>
      </c>
      <c r="D47" s="20">
        <v>14</v>
      </c>
      <c r="E47" s="23">
        <f t="shared" si="6"/>
        <v>-0.5357142857142857</v>
      </c>
      <c r="F47" s="13"/>
      <c r="G47" s="20">
        <v>6.5</v>
      </c>
      <c r="H47" s="20">
        <v>14</v>
      </c>
      <c r="I47" s="23">
        <f t="shared" si="7"/>
        <v>-0.5357142857142857</v>
      </c>
      <c r="L47" s="29"/>
      <c r="M47" s="29"/>
    </row>
    <row r="48" spans="1:13" ht="18" x14ac:dyDescent="0.4">
      <c r="B48" s="9"/>
      <c r="C48" s="14"/>
      <c r="D48" s="14"/>
      <c r="E48" s="23"/>
      <c r="F48" s="13"/>
      <c r="G48" s="14"/>
      <c r="H48" s="14"/>
      <c r="I48" s="23"/>
      <c r="L48" s="29"/>
      <c r="M48" s="29"/>
    </row>
    <row r="49" spans="2:13" ht="18" x14ac:dyDescent="0.4">
      <c r="B49" s="9" t="s">
        <v>13</v>
      </c>
      <c r="C49" s="16">
        <f>SUM(C43:C47)</f>
        <v>5743.1</v>
      </c>
      <c r="D49" s="16">
        <f>SUM(D43:D47)</f>
        <v>5340.5999999999995</v>
      </c>
      <c r="E49" s="24">
        <f t="shared" ref="E49" si="8">+C49/D49-1</f>
        <v>7.5366063738157019E-2</v>
      </c>
      <c r="F49" s="17"/>
      <c r="G49" s="16">
        <f>SUM(G43:G47)</f>
        <v>5743.1</v>
      </c>
      <c r="H49" s="16">
        <f>SUM(H43:H47)</f>
        <v>5340.5999999999995</v>
      </c>
      <c r="I49" s="24">
        <f t="shared" ref="I49" si="9">+G49/H49-1</f>
        <v>7.5366063738157019E-2</v>
      </c>
      <c r="L49" s="29"/>
      <c r="M49" s="29"/>
    </row>
    <row r="50" spans="2:13" ht="18" x14ac:dyDescent="0.4">
      <c r="B50" s="11"/>
      <c r="C50" s="20"/>
      <c r="D50" s="20"/>
      <c r="E50" s="13"/>
      <c r="F50" s="13"/>
      <c r="G50" s="20"/>
      <c r="H50" s="20"/>
      <c r="I50" s="13"/>
      <c r="L50" s="29"/>
      <c r="M50" s="29"/>
    </row>
    <row r="51" spans="2:13" ht="18" x14ac:dyDescent="0.4">
      <c r="B51" s="11"/>
      <c r="C51" s="20"/>
      <c r="D51" s="20"/>
      <c r="E51" s="13"/>
      <c r="F51" s="13"/>
      <c r="G51" s="20"/>
      <c r="H51" s="20"/>
      <c r="I51" s="13"/>
      <c r="L51" s="29"/>
      <c r="M51" s="29"/>
    </row>
    <row r="52" spans="2:13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  <c r="L52" s="29"/>
      <c r="M52" s="29"/>
    </row>
    <row r="53" spans="2:13" ht="18" x14ac:dyDescent="0.4">
      <c r="F53" s="13"/>
      <c r="L53" s="29"/>
      <c r="M53" s="29"/>
    </row>
    <row r="54" spans="2:13" ht="21.95" customHeight="1" x14ac:dyDescent="0.4">
      <c r="B54" s="21" t="s">
        <v>7</v>
      </c>
      <c r="C54" s="14">
        <v>9511</v>
      </c>
      <c r="D54" s="14">
        <v>9589</v>
      </c>
      <c r="E54" s="23">
        <f>+C54/D54-1</f>
        <v>-8.1343205756596593E-3</v>
      </c>
      <c r="F54" s="13"/>
      <c r="G54" s="14">
        <v>9511</v>
      </c>
      <c r="H54" s="14">
        <v>9589</v>
      </c>
      <c r="I54" s="23">
        <f>+G54/H54-1</f>
        <v>-8.1343205756596593E-3</v>
      </c>
      <c r="L54" s="29"/>
      <c r="M54" s="29"/>
    </row>
    <row r="55" spans="2:13" ht="21.95" customHeight="1" x14ac:dyDescent="0.4">
      <c r="B55" s="22" t="s">
        <v>8</v>
      </c>
      <c r="C55" s="14">
        <v>3903</v>
      </c>
      <c r="D55" s="14">
        <v>4186</v>
      </c>
      <c r="E55" s="23">
        <f t="shared" ref="E55" si="10">+C55/D55-1</f>
        <v>-6.7606306736741506E-2</v>
      </c>
      <c r="F55" s="13"/>
      <c r="G55" s="14">
        <v>3903</v>
      </c>
      <c r="H55" s="14">
        <v>4186</v>
      </c>
      <c r="I55" s="23">
        <f t="shared" ref="I55" si="11">+G55/H55-1</f>
        <v>-6.7606306736741506E-2</v>
      </c>
      <c r="L55" s="29"/>
      <c r="M55" s="29"/>
    </row>
    <row r="56" spans="2:13" ht="18" x14ac:dyDescent="0.4">
      <c r="B56" s="9"/>
      <c r="C56" s="14"/>
      <c r="D56" s="14"/>
      <c r="E56" s="23"/>
      <c r="F56" s="13"/>
      <c r="G56" s="14"/>
      <c r="H56" s="14"/>
      <c r="I56" s="23"/>
      <c r="L56" s="29"/>
      <c r="M56" s="29"/>
    </row>
    <row r="57" spans="2:13" ht="18" x14ac:dyDescent="0.4">
      <c r="B57" s="9" t="s">
        <v>13</v>
      </c>
      <c r="C57" s="16">
        <f>SUM(C54:C55)</f>
        <v>13414</v>
      </c>
      <c r="D57" s="16">
        <f>SUM(D54:D55)</f>
        <v>13775</v>
      </c>
      <c r="E57" s="24">
        <f t="shared" ref="E57" si="12">+C57/D57-1</f>
        <v>-2.6206896551724146E-2</v>
      </c>
      <c r="F57" s="17"/>
      <c r="G57" s="16">
        <f>SUM(G54:G55)</f>
        <v>13414</v>
      </c>
      <c r="H57" s="16">
        <f>SUM(H54:H55)</f>
        <v>13775</v>
      </c>
      <c r="I57" s="24">
        <f t="shared" ref="I57" si="13">+G57/H57-1</f>
        <v>-2.6206896551724146E-2</v>
      </c>
      <c r="L57" s="29"/>
      <c r="M57" s="29"/>
    </row>
    <row r="58" spans="2:13" ht="18" x14ac:dyDescent="0.4">
      <c r="B58" s="15"/>
      <c r="C58" s="16"/>
      <c r="D58" s="16"/>
      <c r="E58" s="17"/>
      <c r="F58" s="17"/>
      <c r="G58" s="16"/>
      <c r="H58" s="16"/>
      <c r="I58" s="17"/>
      <c r="L58" s="29"/>
      <c r="M58" s="29"/>
    </row>
    <row r="59" spans="2:13" ht="19.5" x14ac:dyDescent="0.4">
      <c r="B59" s="3"/>
      <c r="C59" s="3"/>
      <c r="D59" s="3"/>
      <c r="E59" s="3"/>
      <c r="F59" s="3"/>
      <c r="G59" s="3"/>
      <c r="H59" s="3"/>
      <c r="I59" s="3"/>
      <c r="L59" s="29"/>
      <c r="M59" s="29"/>
    </row>
    <row r="60" spans="2:13" ht="19.5" x14ac:dyDescent="0.4">
      <c r="B60" s="2"/>
      <c r="C60" s="2"/>
      <c r="D60" s="2"/>
      <c r="E60" s="2"/>
      <c r="F60" s="2"/>
      <c r="G60" s="2"/>
      <c r="H60" s="2"/>
      <c r="I60" s="2"/>
      <c r="L60" s="29"/>
      <c r="M60" s="29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2026</vt:lpstr>
      <vt:lpstr>'JAN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2024-11-21T09:34:57Z</cp:lastPrinted>
  <dcterms:created xsi:type="dcterms:W3CDTF">2024-06-10T09:47:15Z</dcterms:created>
  <dcterms:modified xsi:type="dcterms:W3CDTF">2026-02-10T09:14:28Z</dcterms:modified>
</cp:coreProperties>
</file>