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65" documentId="8_{F8E6B7DD-ECEC-4F9D-B636-269E798E7A85}" xr6:coauthVersionLast="47" xr6:coauthVersionMax="47" xr10:uidLastSave="{E6396263-81FA-422C-AADA-C4C2F20B1F7A}"/>
  <bookViews>
    <workbookView xWindow="-120" yWindow="-120" windowWidth="29040" windowHeight="17640" xr2:uid="{00000000-000D-0000-FFFF-FFFF00000000}"/>
  </bookViews>
  <sheets>
    <sheet name="JAN 2024" sheetId="9" r:id="rId1"/>
  </sheets>
  <definedNames>
    <definedName name="_xlnm.Print_Area" localSheetId="0">'JAN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<sst xmlns="http://schemas.openxmlformats.org/spreadsheetml/2006/main" count="30" uniqueCount="16">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</sst>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  <xf numFmtId="3" fontId="0" fillId="0" borderId="0" xfId="0" applyNumberFormat="1"/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U64"/>
  <sheetViews>
    <sheetView showGridLines="0" tabSelected="1" showWhiteSpace="0" topLeftCell="A40" zoomScale="115" zoomScaleNormal="115" zoomScalePageLayoutView="150" workbookViewId="0">
      <selection activeCell="P72" sqref="P72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</cols>
  <sheetData>
    <row r="1" spans="3:21" ht="42.95" customHeight="1" x14ac:dyDescent="0.25">
      <c r="C1" s="33"/>
      <c r="D1" s="33"/>
      <c r="E1" s="33"/>
      <c r="F1" s="33"/>
      <c r="G1" s="33"/>
    </row>
    <row r="2" spans="3:21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21" x14ac:dyDescent="0.25">
      <c r="C3"/>
      <c r="D3"/>
      <c r="E3"/>
      <c r="F3"/>
      <c r="G3"/>
      <c r="H3"/>
      <c r="I3"/>
      <c r="J3"/>
      <c r="K3"/>
      <c r="L3"/>
      <c r="M3"/>
    </row>
    <row r="5" spans="3:21" x14ac:dyDescent="0.25">
      <c r="C5"/>
      <c r="D5"/>
      <c r="E5"/>
      <c r="F5"/>
      <c r="G5"/>
      <c r="H5"/>
      <c r="I5"/>
      <c r="J5"/>
      <c r="K5"/>
      <c r="L5"/>
      <c r="M5"/>
    </row>
    <row r="7" spans="3:21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21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21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21" x14ac:dyDescent="0.25">
      <c r="C10" s="18"/>
      <c r="D10" s="21">
        <v>2024</v>
      </c>
      <c r="E10" s="21">
        <v>2023</v>
      </c>
      <c r="F10" s="21" t="s">
        <v>7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7</v>
      </c>
    </row>
    <row r="11" spans="3:21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21" x14ac:dyDescent="0.25">
      <c r="C12" s="22" t="s">
        <v>3</v>
      </c>
      <c r="D12" s="23">
        <v>452909</v>
      </c>
      <c r="E12" s="23">
        <v>402784</v>
      </c>
      <c r="F12" s="24">
        <f>+D12/E12-1</f>
        <v>0.12444635338047183</v>
      </c>
      <c r="G12" s="24"/>
      <c r="H12" s="24"/>
      <c r="I12" s="25"/>
      <c r="J12" s="23">
        <v>452909</v>
      </c>
      <c r="K12" s="23">
        <v>402784</v>
      </c>
      <c r="L12" s="24">
        <f>+J12/K12-1</f>
        <v>0.12444635338047183</v>
      </c>
      <c r="M12" s="11"/>
      <c r="Q12" s="35"/>
      <c r="R12" s="35"/>
      <c r="S12" s="35"/>
      <c r="T12" s="35"/>
      <c r="U12" s="35"/>
    </row>
    <row r="13" spans="3:21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  <c r="Q13" s="35"/>
      <c r="R13" s="35"/>
      <c r="S13" s="35"/>
      <c r="T13" s="35"/>
      <c r="U13" s="35"/>
    </row>
    <row r="14" spans="3:21" x14ac:dyDescent="0.25">
      <c r="C14" s="26" t="s">
        <v>12</v>
      </c>
      <c r="D14" s="23">
        <v>22443</v>
      </c>
      <c r="E14" s="23">
        <v>21987</v>
      </c>
      <c r="F14" s="24">
        <f t="shared" ref="F14:F22" si="0">+D14/E14-1</f>
        <v>2.0739527902851718E-2</v>
      </c>
      <c r="G14" s="24"/>
      <c r="H14" s="24"/>
      <c r="I14" s="25"/>
      <c r="J14" s="23">
        <v>22443</v>
      </c>
      <c r="K14" s="23">
        <v>21987</v>
      </c>
      <c r="L14" s="24">
        <f t="shared" ref="L14:L22" si="1">+J14/K14-1</f>
        <v>2.0739527902851718E-2</v>
      </c>
      <c r="M14" s="11"/>
      <c r="Q14" s="35"/>
      <c r="R14" s="35"/>
      <c r="S14" s="35"/>
      <c r="T14" s="35"/>
      <c r="U14" s="35"/>
    </row>
    <row r="15" spans="3:21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  <c r="Q15" s="35"/>
      <c r="R15" s="35"/>
      <c r="S15" s="35"/>
      <c r="T15" s="35"/>
      <c r="U15" s="35"/>
    </row>
    <row r="16" spans="3:21" x14ac:dyDescent="0.25">
      <c r="C16" s="26" t="s">
        <v>0</v>
      </c>
      <c r="D16" s="23">
        <v>14227</v>
      </c>
      <c r="E16" s="23">
        <v>13898</v>
      </c>
      <c r="F16" s="24">
        <f t="shared" si="0"/>
        <v>2.3672470859116501E-2</v>
      </c>
      <c r="G16" s="24"/>
      <c r="H16" s="24"/>
      <c r="I16" s="25"/>
      <c r="J16" s="23">
        <v>14227</v>
      </c>
      <c r="K16" s="23">
        <v>13898</v>
      </c>
      <c r="L16" s="24">
        <f t="shared" si="1"/>
        <v>2.3672470859116501E-2</v>
      </c>
      <c r="M16" s="11"/>
      <c r="Q16" s="35"/>
      <c r="R16" s="35"/>
      <c r="S16" s="35"/>
      <c r="T16" s="35"/>
      <c r="U16" s="35"/>
    </row>
    <row r="17" spans="3:21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  <c r="Q17" s="35"/>
      <c r="R17" s="35"/>
      <c r="S17" s="35"/>
      <c r="T17" s="35"/>
      <c r="U17" s="35"/>
    </row>
    <row r="18" spans="3:21" x14ac:dyDescent="0.25">
      <c r="C18" s="26" t="s">
        <v>4</v>
      </c>
      <c r="D18" s="23">
        <v>6269</v>
      </c>
      <c r="E18" s="23">
        <v>6229</v>
      </c>
      <c r="F18" s="24">
        <f t="shared" si="0"/>
        <v>6.4215764970301237E-3</v>
      </c>
      <c r="G18" s="24"/>
      <c r="H18" s="24"/>
      <c r="I18" s="25"/>
      <c r="J18" s="23">
        <v>6269</v>
      </c>
      <c r="K18" s="23">
        <v>6229</v>
      </c>
      <c r="L18" s="24">
        <f t="shared" si="1"/>
        <v>6.4215764970301237E-3</v>
      </c>
      <c r="M18" s="11"/>
      <c r="Q18" s="35"/>
      <c r="R18" s="35"/>
      <c r="S18" s="35"/>
      <c r="T18" s="35"/>
      <c r="U18" s="35"/>
    </row>
    <row r="19" spans="3:21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  <c r="Q19" s="35"/>
      <c r="R19" s="35"/>
      <c r="S19" s="35"/>
      <c r="T19" s="35"/>
      <c r="U19" s="35"/>
    </row>
    <row r="20" spans="3:21" x14ac:dyDescent="0.25">
      <c r="C20" s="26" t="s">
        <v>5</v>
      </c>
      <c r="D20" s="23">
        <v>2820</v>
      </c>
      <c r="E20" s="23">
        <v>3477</v>
      </c>
      <c r="F20" s="24">
        <f t="shared" si="0"/>
        <v>-0.18895599654874895</v>
      </c>
      <c r="G20" s="24"/>
      <c r="H20" s="24"/>
      <c r="I20" s="25"/>
      <c r="J20" s="23">
        <v>2820</v>
      </c>
      <c r="K20" s="23">
        <v>3477</v>
      </c>
      <c r="L20" s="24">
        <f t="shared" si="1"/>
        <v>-0.18895599654874895</v>
      </c>
      <c r="M20" s="11"/>
      <c r="Q20" s="35"/>
      <c r="R20" s="35"/>
      <c r="S20" s="35"/>
      <c r="T20" s="35"/>
      <c r="U20" s="35"/>
    </row>
    <row r="21" spans="3:21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  <c r="Q21" s="35"/>
      <c r="R21" s="35"/>
      <c r="S21" s="35"/>
      <c r="T21" s="35"/>
      <c r="U21" s="35"/>
    </row>
    <row r="22" spans="3:21" x14ac:dyDescent="0.25">
      <c r="C22" s="20" t="s">
        <v>6</v>
      </c>
      <c r="D22" s="28">
        <f>SUM(D12:D20)</f>
        <v>498668</v>
      </c>
      <c r="E22" s="28">
        <f>SUM(E12:E20)</f>
        <v>448375</v>
      </c>
      <c r="F22" s="29">
        <f t="shared" si="0"/>
        <v>0.11216727069974919</v>
      </c>
      <c r="G22" s="29"/>
      <c r="H22" s="29"/>
      <c r="I22" s="25"/>
      <c r="J22" s="28">
        <f>SUM(J12:J20)</f>
        <v>498668</v>
      </c>
      <c r="K22" s="28">
        <f>SUM(K12:K20)</f>
        <v>448375</v>
      </c>
      <c r="L22" s="29">
        <f t="shared" si="1"/>
        <v>0.11216727069974919</v>
      </c>
      <c r="M22" s="14"/>
      <c r="Q22" s="35"/>
      <c r="R22" s="35"/>
      <c r="S22" s="35"/>
      <c r="T22" s="35"/>
      <c r="U22" s="35"/>
    </row>
    <row r="23" spans="3:21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  <c r="Q23" s="35"/>
      <c r="R23" s="35"/>
      <c r="S23" s="35"/>
      <c r="T23" s="35"/>
      <c r="U23" s="35"/>
    </row>
    <row r="24" spans="3:21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  <c r="Q24" s="35"/>
      <c r="R24" s="35"/>
      <c r="S24" s="35"/>
      <c r="T24" s="35"/>
      <c r="U24" s="35"/>
    </row>
    <row r="25" spans="3:21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  <c r="Q25" s="35"/>
      <c r="R25" s="35"/>
      <c r="S25" s="35"/>
      <c r="T25" s="35"/>
      <c r="U25" s="35"/>
    </row>
    <row r="26" spans="3:21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  <c r="Q26" s="35"/>
      <c r="R26" s="35"/>
      <c r="S26" s="35"/>
      <c r="T26" s="35"/>
      <c r="U26" s="35"/>
    </row>
    <row r="27" spans="3:21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  <c r="Q27" s="35"/>
      <c r="R27" s="35"/>
      <c r="S27" s="35"/>
      <c r="T27" s="35"/>
      <c r="U27" s="35"/>
    </row>
    <row r="28" spans="3:21" x14ac:dyDescent="0.25">
      <c r="C28" s="22" t="s">
        <v>3</v>
      </c>
      <c r="D28" s="23">
        <v>4788</v>
      </c>
      <c r="E28" s="23">
        <v>4649</v>
      </c>
      <c r="F28" s="24">
        <f>+D28/E28-1</f>
        <v>2.9898902989890397E-2</v>
      </c>
      <c r="G28" s="24"/>
      <c r="H28" s="24"/>
      <c r="I28" s="25"/>
      <c r="J28" s="23">
        <v>4788</v>
      </c>
      <c r="K28" s="23">
        <v>4649</v>
      </c>
      <c r="L28" s="24">
        <f>+J28/K28-1</f>
        <v>2.9898902989890397E-2</v>
      </c>
      <c r="M28" s="11"/>
      <c r="Q28" s="35"/>
      <c r="R28" s="35"/>
      <c r="S28" s="35"/>
      <c r="T28" s="35"/>
      <c r="U28" s="35"/>
    </row>
    <row r="29" spans="3:21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  <c r="Q29" s="35"/>
      <c r="R29" s="35"/>
      <c r="S29" s="35"/>
      <c r="T29" s="35"/>
      <c r="U29" s="35"/>
    </row>
    <row r="30" spans="3:21" x14ac:dyDescent="0.25">
      <c r="C30" s="26" t="s">
        <v>12</v>
      </c>
      <c r="D30" s="23">
        <v>2112</v>
      </c>
      <c r="E30" s="23">
        <v>2829</v>
      </c>
      <c r="F30" s="24">
        <f t="shared" ref="F30:F38" si="2">+D30/E30-1</f>
        <v>-0.25344644750795331</v>
      </c>
      <c r="G30" s="24"/>
      <c r="H30" s="24"/>
      <c r="I30" s="25"/>
      <c r="J30" s="23">
        <v>2112</v>
      </c>
      <c r="K30" s="23">
        <v>2829</v>
      </c>
      <c r="L30" s="24">
        <f t="shared" ref="L30:L38" si="3">+J30/K30-1</f>
        <v>-0.25344644750795331</v>
      </c>
      <c r="M30" s="11"/>
      <c r="Q30" s="35"/>
      <c r="R30" s="35"/>
      <c r="S30" s="35"/>
      <c r="T30" s="35"/>
      <c r="U30" s="35"/>
    </row>
    <row r="31" spans="3:21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  <c r="Q31" s="35"/>
      <c r="R31" s="35"/>
      <c r="S31" s="35"/>
      <c r="T31" s="35"/>
      <c r="U31" s="35"/>
    </row>
    <row r="32" spans="3:21" x14ac:dyDescent="0.25">
      <c r="C32" s="26" t="s">
        <v>0</v>
      </c>
      <c r="D32" s="23">
        <v>706</v>
      </c>
      <c r="E32" s="23">
        <v>594</v>
      </c>
      <c r="F32" s="24">
        <f t="shared" si="2"/>
        <v>0.18855218855218858</v>
      </c>
      <c r="G32" s="24"/>
      <c r="H32" s="24"/>
      <c r="I32" s="25"/>
      <c r="J32" s="23">
        <v>706</v>
      </c>
      <c r="K32" s="23">
        <v>594</v>
      </c>
      <c r="L32" s="24">
        <f t="shared" si="3"/>
        <v>0.18855218855218858</v>
      </c>
      <c r="M32" s="11"/>
      <c r="Q32" s="35"/>
      <c r="R32" s="35"/>
      <c r="S32" s="35"/>
      <c r="T32" s="35"/>
      <c r="U32" s="35"/>
    </row>
    <row r="33" spans="3:21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  <c r="Q33" s="35"/>
      <c r="R33" s="35"/>
      <c r="S33" s="35"/>
      <c r="T33" s="35"/>
      <c r="U33" s="35"/>
    </row>
    <row r="34" spans="3:21" x14ac:dyDescent="0.25">
      <c r="C34" s="26" t="s">
        <v>4</v>
      </c>
      <c r="D34" s="23">
        <v>190</v>
      </c>
      <c r="E34" s="23">
        <v>172</v>
      </c>
      <c r="F34" s="24">
        <f t="shared" si="2"/>
        <v>0.10465116279069764</v>
      </c>
      <c r="G34" s="24"/>
      <c r="H34" s="24"/>
      <c r="I34" s="25"/>
      <c r="J34" s="23">
        <v>190</v>
      </c>
      <c r="K34" s="23">
        <v>172</v>
      </c>
      <c r="L34" s="24">
        <f t="shared" si="3"/>
        <v>0.10465116279069764</v>
      </c>
      <c r="M34" s="11"/>
      <c r="Q34" s="35"/>
      <c r="R34" s="35"/>
      <c r="S34" s="35"/>
      <c r="T34" s="35"/>
      <c r="U34" s="35"/>
    </row>
    <row r="35" spans="3:21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  <c r="Q35" s="35"/>
      <c r="R35" s="35"/>
      <c r="S35" s="35"/>
      <c r="T35" s="35"/>
      <c r="U35" s="35"/>
    </row>
    <row r="36" spans="3:21" x14ac:dyDescent="0.25">
      <c r="C36" s="26" t="s">
        <v>5</v>
      </c>
      <c r="D36" s="23">
        <v>494</v>
      </c>
      <c r="E36" s="23">
        <v>640</v>
      </c>
      <c r="F36" s="24">
        <f t="shared" si="2"/>
        <v>-0.22812500000000002</v>
      </c>
      <c r="G36" s="24"/>
      <c r="H36" s="24"/>
      <c r="I36" s="25"/>
      <c r="J36" s="23">
        <v>494</v>
      </c>
      <c r="K36" s="23">
        <v>640</v>
      </c>
      <c r="L36" s="24">
        <f t="shared" si="3"/>
        <v>-0.22812500000000002</v>
      </c>
      <c r="M36" s="11"/>
      <c r="Q36" s="35"/>
      <c r="R36" s="35"/>
      <c r="S36" s="35"/>
      <c r="T36" s="35"/>
      <c r="U36" s="35"/>
    </row>
    <row r="37" spans="3:21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  <c r="Q37" s="35"/>
      <c r="R37" s="35"/>
      <c r="S37" s="35"/>
      <c r="T37" s="35"/>
      <c r="U37" s="35"/>
    </row>
    <row r="38" spans="3:21" x14ac:dyDescent="0.25">
      <c r="C38" s="20" t="s">
        <v>6</v>
      </c>
      <c r="D38" s="28">
        <f>SUM(D28:D36)</f>
        <v>8290</v>
      </c>
      <c r="E38" s="28">
        <f>SUM(E28:E36)</f>
        <v>8884</v>
      </c>
      <c r="F38" s="29">
        <f t="shared" si="2"/>
        <v>-6.68617739756866E-2</v>
      </c>
      <c r="G38" s="29"/>
      <c r="H38" s="29"/>
      <c r="I38" s="25"/>
      <c r="J38" s="28">
        <f>SUM(J28:J36)</f>
        <v>8290</v>
      </c>
      <c r="K38" s="28">
        <f>SUM(K28:K36)</f>
        <v>8884</v>
      </c>
      <c r="L38" s="29">
        <f t="shared" si="3"/>
        <v>-6.68617739756866E-2</v>
      </c>
      <c r="M38" s="14"/>
      <c r="Q38" s="35"/>
      <c r="R38" s="35"/>
      <c r="S38" s="35"/>
      <c r="T38" s="35"/>
      <c r="U38" s="35"/>
    </row>
    <row r="39" spans="3:21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  <c r="Q39" s="35"/>
      <c r="R39" s="35"/>
      <c r="S39" s="35"/>
      <c r="T39" s="35"/>
      <c r="U39" s="35"/>
    </row>
    <row r="40" spans="3:21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  <c r="Q40" s="35"/>
      <c r="R40" s="35"/>
      <c r="S40" s="35"/>
      <c r="T40" s="35"/>
      <c r="U40" s="35"/>
    </row>
    <row r="41" spans="3:21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  <c r="Q41" s="35"/>
      <c r="R41" s="35"/>
      <c r="S41" s="35"/>
      <c r="T41" s="35"/>
      <c r="U41" s="35"/>
    </row>
    <row r="42" spans="3:21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  <c r="Q42" s="35"/>
      <c r="R42" s="35"/>
      <c r="S42" s="35"/>
      <c r="T42" s="35"/>
      <c r="U42" s="35"/>
    </row>
    <row r="43" spans="3:21" x14ac:dyDescent="0.25">
      <c r="C43" s="22" t="s">
        <v>3</v>
      </c>
      <c r="D43" s="23">
        <v>4941</v>
      </c>
      <c r="E43" s="23">
        <v>5312</v>
      </c>
      <c r="F43" s="24">
        <f>+D43/E43-1</f>
        <v>-6.9841867469879526E-2</v>
      </c>
      <c r="G43" s="24"/>
      <c r="H43" s="24"/>
      <c r="I43" s="25"/>
      <c r="J43" s="23">
        <v>4941</v>
      </c>
      <c r="K43" s="23">
        <v>5312</v>
      </c>
      <c r="L43" s="24">
        <f>+J43/K43-1</f>
        <v>-6.9841867469879526E-2</v>
      </c>
      <c r="M43" s="11"/>
      <c r="Q43" s="35"/>
      <c r="R43" s="35"/>
      <c r="S43" s="35"/>
      <c r="T43" s="35"/>
      <c r="U43" s="35"/>
    </row>
    <row r="44" spans="3:21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  <c r="Q44" s="35"/>
      <c r="R44" s="35"/>
      <c r="S44" s="35"/>
      <c r="T44" s="35"/>
      <c r="U44" s="35"/>
    </row>
    <row r="45" spans="3:21" x14ac:dyDescent="0.25">
      <c r="C45" s="26" t="s">
        <v>12</v>
      </c>
      <c r="D45" s="23">
        <v>39.6</v>
      </c>
      <c r="E45" s="23">
        <v>53.2</v>
      </c>
      <c r="F45" s="24">
        <f t="shared" ref="F45:F53" si="4">+D45/E45-1</f>
        <v>-0.25563909774436089</v>
      </c>
      <c r="G45" s="24"/>
      <c r="H45" s="24"/>
      <c r="I45" s="25"/>
      <c r="J45" s="23">
        <v>39.6</v>
      </c>
      <c r="K45" s="23">
        <v>53.2</v>
      </c>
      <c r="L45" s="24">
        <f t="shared" ref="L45:L53" si="5">+J45/K45-1</f>
        <v>-0.25563909774436089</v>
      </c>
      <c r="M45" s="11"/>
      <c r="Q45" s="35"/>
      <c r="R45" s="35"/>
      <c r="S45" s="35"/>
      <c r="T45" s="35"/>
      <c r="U45" s="35"/>
    </row>
    <row r="46" spans="3:21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  <c r="Q46" s="35"/>
      <c r="R46" s="35"/>
      <c r="S46" s="35"/>
      <c r="T46" s="35"/>
      <c r="U46" s="35"/>
    </row>
    <row r="47" spans="3:21" x14ac:dyDescent="0.25">
      <c r="C47" s="26" t="s">
        <v>0</v>
      </c>
      <c r="D47" s="23">
        <v>25</v>
      </c>
      <c r="E47" s="23">
        <v>35.200000000000003</v>
      </c>
      <c r="F47" s="24">
        <f t="shared" si="4"/>
        <v>-0.28977272727272729</v>
      </c>
      <c r="G47" s="24"/>
      <c r="H47" s="24"/>
      <c r="I47" s="25"/>
      <c r="J47" s="23">
        <v>25</v>
      </c>
      <c r="K47" s="23">
        <v>35.200000000000003</v>
      </c>
      <c r="L47" s="24">
        <f t="shared" si="5"/>
        <v>-0.28977272727272729</v>
      </c>
      <c r="M47" s="11"/>
      <c r="Q47" s="35"/>
      <c r="R47" s="35"/>
      <c r="S47" s="35"/>
      <c r="T47" s="35"/>
      <c r="U47" s="35"/>
    </row>
    <row r="48" spans="3:21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  <c r="Q48" s="35"/>
      <c r="R48" s="35"/>
      <c r="S48" s="35"/>
      <c r="T48" s="35"/>
      <c r="U48" s="35"/>
    </row>
    <row r="49" spans="3:21" x14ac:dyDescent="0.25">
      <c r="C49" s="26" t="s">
        <v>4</v>
      </c>
      <c r="D49" s="23">
        <v>9.9</v>
      </c>
      <c r="E49" s="23">
        <v>10.8</v>
      </c>
      <c r="F49" s="24">
        <f t="shared" si="4"/>
        <v>-8.333333333333337E-2</v>
      </c>
      <c r="G49" s="24"/>
      <c r="H49" s="24"/>
      <c r="I49" s="25"/>
      <c r="J49" s="23">
        <v>9.9</v>
      </c>
      <c r="K49" s="23">
        <v>10.8</v>
      </c>
      <c r="L49" s="24">
        <f t="shared" si="5"/>
        <v>-8.333333333333337E-2</v>
      </c>
      <c r="M49" s="11"/>
      <c r="Q49" s="35"/>
      <c r="R49" s="35"/>
      <c r="S49" s="35"/>
      <c r="T49" s="35"/>
      <c r="U49" s="35"/>
    </row>
    <row r="50" spans="3:21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  <c r="Q50" s="35"/>
      <c r="R50" s="35"/>
      <c r="S50" s="35"/>
      <c r="T50" s="35"/>
      <c r="U50" s="35"/>
    </row>
    <row r="51" spans="3:21" x14ac:dyDescent="0.25">
      <c r="C51" s="26" t="s">
        <v>5</v>
      </c>
      <c r="D51" s="23">
        <v>4.9000000000000004</v>
      </c>
      <c r="E51" s="23">
        <v>5.9</v>
      </c>
      <c r="F51" s="24">
        <f t="shared" si="4"/>
        <v>-0.16949152542372881</v>
      </c>
      <c r="G51" s="24"/>
      <c r="H51" s="24"/>
      <c r="I51" s="25"/>
      <c r="J51" s="23">
        <v>4.9000000000000004</v>
      </c>
      <c r="K51" s="23">
        <v>6</v>
      </c>
      <c r="L51" s="24">
        <f t="shared" si="5"/>
        <v>-0.18333333333333324</v>
      </c>
      <c r="M51" s="11"/>
      <c r="Q51" s="35"/>
      <c r="R51" s="35"/>
      <c r="S51" s="35"/>
      <c r="T51" s="35"/>
      <c r="U51" s="35"/>
    </row>
    <row r="52" spans="3:21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  <c r="Q52" s="35"/>
      <c r="R52" s="35"/>
      <c r="S52" s="35"/>
      <c r="T52" s="35"/>
      <c r="U52" s="35"/>
    </row>
    <row r="53" spans="3:21" x14ac:dyDescent="0.25">
      <c r="C53" s="20" t="s">
        <v>6</v>
      </c>
      <c r="D53" s="28">
        <f>SUM(D43:D51)</f>
        <v>5020.3999999999996</v>
      </c>
      <c r="E53" s="28">
        <f>SUM(E43:E51)</f>
        <v>5417.0999999999995</v>
      </c>
      <c r="F53" s="31">
        <f t="shared" si="4"/>
        <v>-7.3231064591755657E-2</v>
      </c>
      <c r="G53" s="29"/>
      <c r="H53" s="29"/>
      <c r="I53" s="25"/>
      <c r="J53" s="28">
        <f>SUM(J43:J51)</f>
        <v>5020.3999999999996</v>
      </c>
      <c r="K53" s="28">
        <f>SUM(K43:K51)</f>
        <v>5417.2</v>
      </c>
      <c r="L53" s="31">
        <f t="shared" si="5"/>
        <v>-7.3248172487632046E-2</v>
      </c>
      <c r="M53" s="14"/>
      <c r="Q53" s="35"/>
      <c r="R53" s="35"/>
      <c r="S53" s="35"/>
      <c r="T53" s="35"/>
      <c r="U53" s="35"/>
    </row>
    <row r="54" spans="3:21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  <c r="Q54" s="35"/>
      <c r="R54" s="35"/>
      <c r="S54" s="35"/>
      <c r="T54" s="35"/>
      <c r="U54" s="35"/>
    </row>
    <row r="55" spans="3:21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  <c r="Q55" s="35"/>
      <c r="R55" s="35"/>
      <c r="S55" s="35"/>
      <c r="T55" s="35"/>
      <c r="U55" s="35"/>
    </row>
    <row r="56" spans="3:21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  <c r="Q56" s="35"/>
      <c r="R56" s="35"/>
      <c r="S56" s="35"/>
      <c r="T56" s="35"/>
      <c r="U56" s="35"/>
    </row>
    <row r="57" spans="3:21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 s="35"/>
      <c r="R57" s="35"/>
      <c r="S57" s="35"/>
      <c r="T57" s="35"/>
      <c r="U57" s="35"/>
    </row>
    <row r="58" spans="3:21" x14ac:dyDescent="0.25">
      <c r="C58" s="19" t="s">
        <v>10</v>
      </c>
      <c r="D58" s="23">
        <v>9000</v>
      </c>
      <c r="E58" s="23">
        <v>9017</v>
      </c>
      <c r="F58" s="24">
        <f>+D58/E58-1</f>
        <v>-1.8853277143173752E-3</v>
      </c>
      <c r="G58" s="24"/>
      <c r="H58" s="24"/>
      <c r="I58" s="25"/>
      <c r="J58" s="23">
        <v>9000</v>
      </c>
      <c r="K58" s="23">
        <v>9017</v>
      </c>
      <c r="L58" s="24">
        <f>+J58/K58-1</f>
        <v>-1.8853277143173752E-3</v>
      </c>
      <c r="M58" s="11"/>
      <c r="Q58" s="35"/>
      <c r="R58" s="35"/>
      <c r="S58" s="35"/>
      <c r="T58" s="35"/>
      <c r="U58" s="35"/>
    </row>
    <row r="59" spans="3:21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  <c r="Q59" s="35"/>
      <c r="R59" s="35"/>
      <c r="S59" s="35"/>
      <c r="T59" s="35"/>
      <c r="U59" s="35"/>
    </row>
    <row r="60" spans="3:21" x14ac:dyDescent="0.25">
      <c r="C60" s="19" t="s">
        <v>14</v>
      </c>
      <c r="D60" s="23">
        <v>4233</v>
      </c>
      <c r="E60" s="23">
        <v>3733</v>
      </c>
      <c r="F60" s="24">
        <f t="shared" ref="F60:F62" si="6">+D60/E60-1</f>
        <v>0.13394053040450049</v>
      </c>
      <c r="G60" s="24"/>
      <c r="H60" s="24"/>
      <c r="I60" s="25"/>
      <c r="J60" s="23">
        <v>4233</v>
      </c>
      <c r="K60" s="23">
        <v>3733</v>
      </c>
      <c r="L60" s="24">
        <f t="shared" ref="L60:L62" si="7">+J60/K60-1</f>
        <v>0.13394053040450049</v>
      </c>
      <c r="M60" s="11"/>
      <c r="Q60" s="35"/>
      <c r="R60" s="35"/>
      <c r="S60" s="35"/>
      <c r="T60" s="35"/>
      <c r="U60" s="35"/>
    </row>
    <row r="61" spans="3:21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  <c r="Q61" s="35"/>
      <c r="R61" s="35"/>
      <c r="S61" s="35"/>
      <c r="T61" s="35"/>
      <c r="U61" s="35"/>
    </row>
    <row r="62" spans="3:21" x14ac:dyDescent="0.25">
      <c r="C62" s="20" t="s">
        <v>6</v>
      </c>
      <c r="D62" s="28">
        <f>SUM(D58:D60)</f>
        <v>13233</v>
      </c>
      <c r="E62" s="28">
        <f>SUM(E58:E60)</f>
        <v>12750</v>
      </c>
      <c r="F62" s="29">
        <f t="shared" si="6"/>
        <v>3.7882352941176478E-2</v>
      </c>
      <c r="G62" s="29"/>
      <c r="H62" s="29"/>
      <c r="I62" s="25"/>
      <c r="J62" s="28">
        <f>SUM(J58:J60)</f>
        <v>13233</v>
      </c>
      <c r="K62" s="28">
        <f>SUM(K58:K60)</f>
        <v>12750</v>
      </c>
      <c r="L62" s="29">
        <f t="shared" si="7"/>
        <v>3.7882352941176478E-2</v>
      </c>
      <c r="M62" s="14"/>
      <c r="Q62" s="35"/>
      <c r="R62" s="35"/>
      <c r="S62" s="35"/>
      <c r="T62" s="35"/>
      <c r="U62" s="35"/>
    </row>
    <row r="63" spans="3:21" x14ac:dyDescent="0.25">
      <c r="Q63" s="35"/>
      <c r="R63" s="35"/>
      <c r="S63" s="35"/>
      <c r="T63" s="35"/>
      <c r="U63" s="35"/>
    </row>
    <row r="64" spans="3:21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2024</vt:lpstr>
      <vt:lpstr>'JAN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2024-02-08T13:59:07Z</cp:lastPrinted>
  <dcterms:created xsi:type="dcterms:W3CDTF">2012-09-06T08:36:43Z</dcterms:created>
  <dcterms:modified xsi:type="dcterms:W3CDTF">2024-02-08T14:46:16Z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