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7\"/>
    </mc:Choice>
  </mc:AlternateContent>
  <bookViews>
    <workbookView xWindow="0" yWindow="0" windowWidth="25125" windowHeight="14235"/>
  </bookViews>
  <sheets>
    <sheet name="FEB 2017" sheetId="9" r:id="rId1"/>
  </sheets>
  <definedNames>
    <definedName name="_xlnm.Print_Area" localSheetId="0">'FEB 2017'!$A$1:$N$63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<sst xmlns="http://schemas.openxmlformats.org/spreadsheetml/2006/main" count="30" uniqueCount="16">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</sst>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/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/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/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/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/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/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showWhiteSpace="0" zoomScale="115" zoomScaleNormal="115" zoomScalePageLayoutView="150" workbookViewId="0">
      <selection activeCell="D12" sqref="D12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2017</v>
      </c>
      <c r="E10" s="25">
        <v>2016</v>
      </c>
      <c r="F10" s="25" t="s">
        <v>7</v>
      </c>
      <c r="G10" s="25"/>
      <c r="H10" s="25"/>
      <c r="I10" s="22"/>
      <c r="J10" s="25">
        <v>2017</v>
      </c>
      <c r="K10" s="25">
        <v>2016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486912</v>
      </c>
      <c r="E12" s="27">
        <v>324380</v>
      </c>
      <c r="F12" s="28">
        <f>+D12/E12-1</f>
        <v>0.50105431900857011</v>
      </c>
      <c r="G12" s="28"/>
      <c r="H12" s="28"/>
      <c r="I12" s="29"/>
      <c r="J12" s="27">
        <v>980743</v>
      </c>
      <c r="K12" s="27">
        <v>614877</v>
      </c>
      <c r="L12" s="28">
        <f>+J12/K12-1</f>
        <v>0.59502306965458129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27962</v>
      </c>
      <c r="E14" s="27">
        <v>29502</v>
      </c>
      <c r="F14" s="28">
        <f t="shared" ref="F14:F22" si="0">+D14/E14-1</f>
        <v>-5.2199850857568952E-2</v>
      </c>
      <c r="G14" s="28"/>
      <c r="H14" s="28"/>
      <c r="I14" s="29"/>
      <c r="J14" s="27">
        <v>53282</v>
      </c>
      <c r="K14" s="27">
        <v>56234</v>
      </c>
      <c r="L14" s="28">
        <f t="shared" ref="L14:L22" si="1">+J14/K14-1</f>
        <v>-5.2494931891738039E-2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14778</v>
      </c>
      <c r="E16" s="27">
        <v>14370</v>
      </c>
      <c r="F16" s="28">
        <f t="shared" si="0"/>
        <v>2.8392484342379953E-2</v>
      </c>
      <c r="G16" s="28"/>
      <c r="H16" s="28"/>
      <c r="I16" s="29"/>
      <c r="J16" s="27">
        <v>27517</v>
      </c>
      <c r="K16" s="27">
        <v>27407</v>
      </c>
      <c r="L16" s="28">
        <f t="shared" si="1"/>
        <v>4.0135731747363845E-3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6230</v>
      </c>
      <c r="E18" s="27">
        <v>6625</v>
      </c>
      <c r="F18" s="28">
        <f t="shared" si="0"/>
        <v>-5.9622641509433971E-2</v>
      </c>
      <c r="G18" s="28"/>
      <c r="H18" s="28"/>
      <c r="I18" s="29"/>
      <c r="J18" s="27">
        <v>12906</v>
      </c>
      <c r="K18" s="27">
        <v>13114</v>
      </c>
      <c r="L18" s="28">
        <f t="shared" si="1"/>
        <v>-1.5860912002440108E-2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6159</v>
      </c>
      <c r="E20" s="27">
        <v>6996</v>
      </c>
      <c r="F20" s="28">
        <f t="shared" si="0"/>
        <v>-0.119639794168096</v>
      </c>
      <c r="G20" s="28"/>
      <c r="H20" s="28"/>
      <c r="I20" s="29"/>
      <c r="J20" s="27">
        <v>11891</v>
      </c>
      <c r="K20" s="27">
        <v>13016</v>
      </c>
      <c r="L20" s="28">
        <f t="shared" si="1"/>
        <v>-8.6432083589428443E-2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542041</v>
      </c>
      <c r="E22" s="33">
        <f>SUM(E12:E20)</f>
        <v>381873</v>
      </c>
      <c r="F22" s="34">
        <f t="shared" si="0"/>
        <v>0.41942740125643874</v>
      </c>
      <c r="G22" s="34"/>
      <c r="H22" s="34"/>
      <c r="I22" s="29"/>
      <c r="J22" s="33">
        <f>SUM(J12:J20)</f>
        <v>1086339</v>
      </c>
      <c r="K22" s="33">
        <f>SUM(K12:K20)</f>
        <v>724648</v>
      </c>
      <c r="L22" s="34">
        <f t="shared" si="1"/>
        <v>0.49912647243903252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5522</v>
      </c>
      <c r="E28" s="27">
        <v>6540</v>
      </c>
      <c r="F28" s="28">
        <f>+D28/E28-1</f>
        <v>-0.15565749235474002</v>
      </c>
      <c r="G28" s="28"/>
      <c r="H28" s="28"/>
      <c r="I28" s="29"/>
      <c r="J28" s="27">
        <v>10684</v>
      </c>
      <c r="K28" s="27">
        <v>12007</v>
      </c>
      <c r="L28" s="28">
        <f>+J28/K28-1</f>
        <v>-0.11018572499375368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4049</v>
      </c>
      <c r="E30" s="27">
        <v>6654</v>
      </c>
      <c r="F30" s="28">
        <f t="shared" ref="F30:F38" si="2">+D30/E30-1</f>
        <v>-0.39149383829275619</v>
      </c>
      <c r="G30" s="28"/>
      <c r="H30" s="28"/>
      <c r="I30" s="29"/>
      <c r="J30" s="27">
        <v>6959</v>
      </c>
      <c r="K30" s="27">
        <v>12015</v>
      </c>
      <c r="L30" s="28">
        <f t="shared" ref="L30:L38" si="3">+J30/K30-1</f>
        <v>-0.42080732417811073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1104</v>
      </c>
      <c r="E32" s="27">
        <v>926</v>
      </c>
      <c r="F32" s="28">
        <f t="shared" si="2"/>
        <v>0.19222462203023749</v>
      </c>
      <c r="G32" s="28"/>
      <c r="H32" s="28"/>
      <c r="I32" s="29"/>
      <c r="J32" s="27">
        <v>1944</v>
      </c>
      <c r="K32" s="27">
        <v>1670</v>
      </c>
      <c r="L32" s="28">
        <f t="shared" si="3"/>
        <v>0.16407185628742504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204</v>
      </c>
      <c r="E34" s="27">
        <v>226</v>
      </c>
      <c r="F34" s="28">
        <f t="shared" si="2"/>
        <v>-9.7345132743362872E-2</v>
      </c>
      <c r="G34" s="28"/>
      <c r="H34" s="28"/>
      <c r="I34" s="29"/>
      <c r="J34" s="27">
        <v>406</v>
      </c>
      <c r="K34" s="27">
        <v>464</v>
      </c>
      <c r="L34" s="28">
        <f t="shared" si="3"/>
        <v>-0.125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813</v>
      </c>
      <c r="E36" s="27">
        <v>854</v>
      </c>
      <c r="F36" s="28">
        <f t="shared" si="2"/>
        <v>-4.8009367681498882E-2</v>
      </c>
      <c r="G36" s="28"/>
      <c r="H36" s="28"/>
      <c r="I36" s="29"/>
      <c r="J36" s="27">
        <v>1558</v>
      </c>
      <c r="K36" s="27">
        <v>1664</v>
      </c>
      <c r="L36" s="28">
        <f t="shared" si="3"/>
        <v>-6.3701923076923128E-2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11692</v>
      </c>
      <c r="E38" s="33">
        <f>SUM(E28:E36)</f>
        <v>15200</v>
      </c>
      <c r="F38" s="34">
        <f t="shared" si="2"/>
        <v>-0.23078947368421054</v>
      </c>
      <c r="G38" s="34"/>
      <c r="H38" s="34"/>
      <c r="I38" s="29"/>
      <c r="J38" s="33">
        <f>SUM(J28:J36)</f>
        <v>21551</v>
      </c>
      <c r="K38" s="33">
        <f>SUM(K28:K36)</f>
        <v>27820</v>
      </c>
      <c r="L38" s="34">
        <f t="shared" si="3"/>
        <v>-0.22534148094895756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3615</v>
      </c>
      <c r="E43" s="27">
        <v>3955</v>
      </c>
      <c r="F43" s="28">
        <f>+D43/E43-1</f>
        <v>-8.5967130214917864E-2</v>
      </c>
      <c r="G43" s="28"/>
      <c r="H43" s="28"/>
      <c r="I43" s="29"/>
      <c r="J43" s="27">
        <v>7206</v>
      </c>
      <c r="K43" s="27">
        <v>7841</v>
      </c>
      <c r="L43" s="28">
        <f>+J43/K43-1</f>
        <v>-8.0984568294860337E-2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56.9</v>
      </c>
      <c r="E45" s="27">
        <v>86</v>
      </c>
      <c r="F45" s="28">
        <f t="shared" ref="F45:F53" si="4">+D45/E45-1</f>
        <v>-0.33837209302325588</v>
      </c>
      <c r="G45" s="28"/>
      <c r="H45" s="28"/>
      <c r="I45" s="29"/>
      <c r="J45" s="27">
        <v>108.3</v>
      </c>
      <c r="K45" s="27">
        <v>148.9</v>
      </c>
      <c r="L45" s="28">
        <f t="shared" ref="L45:L53" si="5">+J45/K45-1</f>
        <v>-0.27266621893888521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20.100000000000001</v>
      </c>
      <c r="E47" s="27">
        <v>29</v>
      </c>
      <c r="F47" s="28">
        <f t="shared" si="4"/>
        <v>-0.30689655172413788</v>
      </c>
      <c r="G47" s="28"/>
      <c r="H47" s="28"/>
      <c r="I47" s="29"/>
      <c r="J47" s="27">
        <v>39.5</v>
      </c>
      <c r="K47" s="27">
        <v>48.8</v>
      </c>
      <c r="L47" s="28">
        <f t="shared" si="5"/>
        <v>-0.19057377049180324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11.6</v>
      </c>
      <c r="E49" s="27">
        <v>15.6</v>
      </c>
      <c r="F49" s="28">
        <f t="shared" si="4"/>
        <v>-0.25641025641025639</v>
      </c>
      <c r="G49" s="28"/>
      <c r="H49" s="28"/>
      <c r="I49" s="29"/>
      <c r="J49" s="27">
        <v>24</v>
      </c>
      <c r="K49" s="27">
        <v>30.3</v>
      </c>
      <c r="L49" s="28">
        <f t="shared" si="5"/>
        <v>-0.20792079207920799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17.8</v>
      </c>
      <c r="E51" s="27">
        <v>26.8</v>
      </c>
      <c r="F51" s="28">
        <f t="shared" si="4"/>
        <v>-0.33582089552238803</v>
      </c>
      <c r="G51" s="28"/>
      <c r="H51" s="28"/>
      <c r="I51" s="29"/>
      <c r="J51" s="27">
        <v>37.799999999999997</v>
      </c>
      <c r="K51" s="27">
        <v>51.3</v>
      </c>
      <c r="L51" s="28">
        <f t="shared" si="5"/>
        <v>-0.26315789473684215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3721.4</v>
      </c>
      <c r="E53" s="33">
        <f>SUM(E43:E51)</f>
        <v>4112.3999999999996</v>
      </c>
      <c r="F53" s="34">
        <f t="shared" si="4"/>
        <v>-9.5078299776286235E-2</v>
      </c>
      <c r="G53" s="34"/>
      <c r="H53" s="34"/>
      <c r="I53" s="29"/>
      <c r="J53" s="33">
        <f>SUM(J43:J51)</f>
        <v>7415.6</v>
      </c>
      <c r="K53" s="33">
        <f>SUM(K43:K51)</f>
        <v>8120.3</v>
      </c>
      <c r="L53" s="34">
        <f t="shared" si="5"/>
        <v>-8.6782508035417427E-2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7494</v>
      </c>
      <c r="E58" s="27">
        <v>7876</v>
      </c>
      <c r="F58" s="28">
        <f>+D58/E58-1</f>
        <v>-4.8501777552056868E-2</v>
      </c>
      <c r="G58" s="28"/>
      <c r="H58" s="28"/>
      <c r="I58" s="29"/>
      <c r="J58" s="27">
        <v>15724</v>
      </c>
      <c r="K58" s="27">
        <v>15989</v>
      </c>
      <c r="L58" s="28">
        <f>+J58/K58-1</f>
        <v>-1.6573894552504798E-2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3631</v>
      </c>
      <c r="E60" s="27">
        <v>2790</v>
      </c>
      <c r="F60" s="28">
        <f t="shared" ref="F60:F62" si="6">+D60/E60-1</f>
        <v>0.30143369175627233</v>
      </c>
      <c r="G60" s="28"/>
      <c r="H60" s="28"/>
      <c r="I60" s="29"/>
      <c r="J60" s="27">
        <v>7450</v>
      </c>
      <c r="K60" s="27">
        <v>5399</v>
      </c>
      <c r="L60" s="28">
        <f t="shared" ref="L60:L62" si="7">+J60/K60-1</f>
        <v>0.37988516391924421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11125</v>
      </c>
      <c r="E62" s="33">
        <f>SUM(E58:E60)</f>
        <v>10666</v>
      </c>
      <c r="F62" s="34">
        <f t="shared" si="6"/>
        <v>4.3033939621226258E-2</v>
      </c>
      <c r="G62" s="34"/>
      <c r="H62" s="34"/>
      <c r="I62" s="29"/>
      <c r="J62" s="33">
        <f>SUM(J58:J60)</f>
        <v>23174</v>
      </c>
      <c r="K62" s="33">
        <f>SUM(K58:K60)</f>
        <v>21388</v>
      </c>
      <c r="L62" s="34">
        <f t="shared" si="7"/>
        <v>8.3504769029362214E-2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 2017</vt:lpstr>
      <vt:lpstr>'FEB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2017-03-13T10:20:04Z</cp:lastPrinted>
  <dcterms:created xsi:type="dcterms:W3CDTF">2012-09-06T08:36:43Z</dcterms:created>
  <dcterms:modified xsi:type="dcterms:W3CDTF">2017-03-13T10:41:29Z</dcterms:modified>
</cp:coreProperties>
</file>