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5\"/>
    </mc:Choice>
  </mc:AlternateContent>
  <bookViews>
    <workbookView xWindow="0" yWindow="120" windowWidth="24240" windowHeight="13620"/>
  </bookViews>
  <sheets>
    <sheet name="FEB 2015" sheetId="9" r:id="rId1"/>
    <sheet name="Sheet1" sheetId="10" r:id="rId2"/>
  </sheets>
  <calcPr calcId="152511"/>
</workbook>
</file>

<file path=xl/calcChain.xml><?xml version="1.0" encoding="utf-8"?>
<calcChain xmlns="http://schemas.openxmlformats.org/spreadsheetml/2006/main">
  <c r="K61" i="9" l="1"/>
  <c r="J11" i="9" l="1"/>
  <c r="K63" i="9" l="1"/>
  <c r="F13" i="9" l="1"/>
  <c r="K54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<sst xmlns="http://schemas.openxmlformats.org/spreadsheetml/2006/main" count="30" uniqueCount="16">
  <si>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</si>
  <si>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</si>
  <si>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</si>
  <si>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</si>
  <si>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</si>
  <si>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</si>
  <si>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</si>
  <si>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</si>
  <si>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</si>
  <si>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</si>
  <si>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</si>
  <si>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</si>
  <si>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</si>
  <si>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</si>
  <si>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FEBRUARY</t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</si>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</sst>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O39" sqref="O39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39" t="s">
        <v>12</v>
      </c>
      <c r="D3" s="39"/>
      <c r="E3" s="39"/>
      <c r="F3" s="39"/>
      <c r="G3" s="39"/>
      <c r="H3" s="39"/>
      <c r="I3" s="39"/>
      <c r="J3" s="39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2015</v>
      </c>
      <c r="E11" s="25">
        <v>2014</v>
      </c>
      <c r="F11" s="25" t="s">
        <v>7</v>
      </c>
      <c r="G11" s="25"/>
      <c r="H11" s="25"/>
      <c r="I11" s="22"/>
      <c r="J11" s="25">
        <f>D11</f>
        <v>2015</v>
      </c>
      <c r="K11" s="25">
        <v>2014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230348</v>
      </c>
      <c r="E13" s="27">
        <v>178949</v>
      </c>
      <c r="F13" s="28">
        <f>+D13/E13-1</f>
        <v>0.28722708704714761</v>
      </c>
      <c r="G13" s="28"/>
      <c r="H13" s="28"/>
      <c r="I13" s="29"/>
      <c r="J13" s="27">
        <v>461333</v>
      </c>
      <c r="K13" s="27">
        <v>361941</v>
      </c>
      <c r="L13" s="28">
        <f>+J13/K13-1</f>
        <v>0.274608292511763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25249</v>
      </c>
      <c r="E15" s="27">
        <v>26879</v>
      </c>
      <c r="F15" s="28">
        <f t="shared" ref="F15:F23" si="0">+D15/E15-1</f>
        <v>-6.0642136984262796E-2</v>
      </c>
      <c r="G15" s="28"/>
      <c r="H15" s="28"/>
      <c r="I15" s="29"/>
      <c r="J15" s="27">
        <v>50245</v>
      </c>
      <c r="K15" s="27">
        <v>52970</v>
      </c>
      <c r="L15" s="28">
        <f t="shared" ref="L15:L23" si="1">+J15/K15-1</f>
        <v>-5.1444213705871267E-2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13932</v>
      </c>
      <c r="E17" s="27">
        <v>13882</v>
      </c>
      <c r="F17" s="28">
        <f t="shared" si="0"/>
        <v>3.6017864860971027E-3</v>
      </c>
      <c r="G17" s="28"/>
      <c r="H17" s="28"/>
      <c r="I17" s="29"/>
      <c r="J17" s="27">
        <v>26930</v>
      </c>
      <c r="K17" s="27">
        <v>27105</v>
      </c>
      <c r="L17" s="28">
        <f t="shared" si="1"/>
        <v>-6.4563733628482112E-3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6293</v>
      </c>
      <c r="E19" s="27">
        <v>6604</v>
      </c>
      <c r="F19" s="28">
        <f t="shared" si="0"/>
        <v>-4.7092671108419193E-2</v>
      </c>
      <c r="G19" s="28"/>
      <c r="H19" s="28"/>
      <c r="I19" s="29"/>
      <c r="J19" s="27">
        <v>12359</v>
      </c>
      <c r="K19" s="27">
        <v>13252</v>
      </c>
      <c r="L19" s="28">
        <f t="shared" si="1"/>
        <v>-6.7386054935104189E-2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4950</v>
      </c>
      <c r="E21" s="27">
        <v>6192</v>
      </c>
      <c r="F21" s="28">
        <f t="shared" si="0"/>
        <v>-0.20058139534883723</v>
      </c>
      <c r="G21" s="28"/>
      <c r="H21" s="28"/>
      <c r="I21" s="29"/>
      <c r="J21" s="27">
        <v>10301</v>
      </c>
      <c r="K21" s="27">
        <v>11796</v>
      </c>
      <c r="L21" s="28">
        <f t="shared" si="1"/>
        <v>-0.1267378772465243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280772</v>
      </c>
      <c r="E23" s="33">
        <f>SUM(E13:E21)</f>
        <v>232506</v>
      </c>
      <c r="F23" s="34">
        <f t="shared" si="0"/>
        <v>0.20759034175462143</v>
      </c>
      <c r="G23" s="34"/>
      <c r="H23" s="34"/>
      <c r="I23" s="29"/>
      <c r="J23" s="33">
        <f>SUM(J13:J21)</f>
        <v>561168</v>
      </c>
      <c r="K23" s="33">
        <f>SUM(K13:K21)</f>
        <v>467064</v>
      </c>
      <c r="L23" s="34">
        <f t="shared" si="1"/>
        <v>0.20147988284260832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3995</v>
      </c>
      <c r="E29" s="27">
        <v>6299</v>
      </c>
      <c r="F29" s="28">
        <f>+D29/E29-1</f>
        <v>-0.36577234481663756</v>
      </c>
      <c r="G29" s="28"/>
      <c r="H29" s="28"/>
      <c r="I29" s="29"/>
      <c r="J29" s="27">
        <v>8185</v>
      </c>
      <c r="K29" s="27">
        <v>10641</v>
      </c>
      <c r="L29" s="28">
        <f>+J29/K29-1</f>
        <v>-0.23080537543463964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27">
        <v>4328</v>
      </c>
      <c r="E31" s="27">
        <v>5006</v>
      </c>
      <c r="F31" s="28">
        <f t="shared" ref="F31:F39" si="2">+D31/E31-1</f>
        <v>-0.13543747502996406</v>
      </c>
      <c r="G31" s="28"/>
      <c r="H31" s="28"/>
      <c r="I31" s="29"/>
      <c r="J31" s="27">
        <v>9543</v>
      </c>
      <c r="K31" s="27">
        <v>9546</v>
      </c>
      <c r="L31" s="28">
        <f t="shared" ref="L31:L39" si="3">+J31/K31-1</f>
        <v>-3.142677561281948E-4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508</v>
      </c>
      <c r="E33" s="27">
        <v>724</v>
      </c>
      <c r="F33" s="28">
        <f t="shared" si="2"/>
        <v>-0.2983425414364641</v>
      </c>
      <c r="G33" s="28"/>
      <c r="H33" s="28"/>
      <c r="I33" s="29"/>
      <c r="J33" s="27">
        <v>1248</v>
      </c>
      <c r="K33" s="27">
        <v>1482</v>
      </c>
      <c r="L33" s="28">
        <f t="shared" si="3"/>
        <v>-0.15789473684210531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220</v>
      </c>
      <c r="E35" s="27">
        <v>238</v>
      </c>
      <c r="F35" s="28">
        <f t="shared" si="2"/>
        <v>-7.5630252100840289E-2</v>
      </c>
      <c r="G35" s="28"/>
      <c r="H35" s="28"/>
      <c r="I35" s="29"/>
      <c r="J35" s="27">
        <v>456</v>
      </c>
      <c r="K35" s="27">
        <v>462</v>
      </c>
      <c r="L35" s="28">
        <f t="shared" si="3"/>
        <v>-1.2987012987012991E-2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616</v>
      </c>
      <c r="E37" s="27">
        <v>880</v>
      </c>
      <c r="F37" s="28">
        <f t="shared" si="2"/>
        <v>-0.30000000000000004</v>
      </c>
      <c r="G37" s="28"/>
      <c r="H37" s="28"/>
      <c r="I37" s="29"/>
      <c r="J37" s="27">
        <v>1406</v>
      </c>
      <c r="K37" s="27">
        <v>1652</v>
      </c>
      <c r="L37" s="28">
        <f t="shared" si="3"/>
        <v>-0.14891041162227603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9667</v>
      </c>
      <c r="E39" s="33">
        <f>SUM(E29:E37)</f>
        <v>13147</v>
      </c>
      <c r="F39" s="34">
        <f t="shared" si="2"/>
        <v>-0.26469917091351636</v>
      </c>
      <c r="G39" s="34"/>
      <c r="H39" s="34"/>
      <c r="I39" s="29"/>
      <c r="J39" s="33">
        <f>SUM(J29:J37)</f>
        <v>20838</v>
      </c>
      <c r="K39" s="33">
        <f>SUM(K29:K37)</f>
        <v>23783</v>
      </c>
      <c r="L39" s="34">
        <f t="shared" si="3"/>
        <v>-0.12382794432998356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3305</v>
      </c>
      <c r="E44" s="27">
        <v>3405</v>
      </c>
      <c r="F44" s="28">
        <f>+D44/E44-1</f>
        <v>-2.9368575624082238E-2</v>
      </c>
      <c r="G44" s="28"/>
      <c r="H44" s="28"/>
      <c r="I44" s="29"/>
      <c r="J44" s="27">
        <v>6759</v>
      </c>
      <c r="K44" s="27">
        <v>7008</v>
      </c>
      <c r="L44" s="28">
        <f>+J44/K44-1</f>
        <v>-3.5530821917808209E-2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60.1</v>
      </c>
      <c r="E46" s="27">
        <v>66.900000000000006</v>
      </c>
      <c r="F46" s="28">
        <f t="shared" ref="F46:F54" si="4">+D46/E46-1</f>
        <v>-0.1016442451420031</v>
      </c>
      <c r="G46" s="28"/>
      <c r="H46" s="28"/>
      <c r="I46" s="29"/>
      <c r="J46" s="27">
        <v>119.1</v>
      </c>
      <c r="K46" s="27">
        <v>133.6</v>
      </c>
      <c r="L46" s="28">
        <f t="shared" ref="L46:L54" si="5">+J46/K46-1</f>
        <v>-0.10853293413173648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20.5</v>
      </c>
      <c r="E48" s="27">
        <v>16.899999999999999</v>
      </c>
      <c r="F48" s="28">
        <f t="shared" si="4"/>
        <v>0.21301775147929014</v>
      </c>
      <c r="G48" s="28"/>
      <c r="H48" s="28"/>
      <c r="I48" s="29"/>
      <c r="J48" s="27">
        <v>34.5</v>
      </c>
      <c r="K48" s="27">
        <v>37.200000000000003</v>
      </c>
      <c r="L48" s="28">
        <f t="shared" si="5"/>
        <v>-7.2580645161290369E-2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13.4</v>
      </c>
      <c r="E50" s="27">
        <v>14.5</v>
      </c>
      <c r="F50" s="28">
        <f t="shared" si="4"/>
        <v>-7.5862068965517171E-2</v>
      </c>
      <c r="G50" s="28"/>
      <c r="H50" s="28"/>
      <c r="I50" s="29"/>
      <c r="J50" s="27">
        <v>27.1</v>
      </c>
      <c r="K50" s="27">
        <v>30.1</v>
      </c>
      <c r="L50" s="28">
        <f t="shared" si="5"/>
        <v>-9.9667774086378724E-2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21</v>
      </c>
      <c r="E52" s="27">
        <v>22.7</v>
      </c>
      <c r="F52" s="28">
        <f t="shared" si="4"/>
        <v>-7.4889867841409608E-2</v>
      </c>
      <c r="G52" s="28"/>
      <c r="H52" s="28"/>
      <c r="I52" s="29"/>
      <c r="J52" s="27">
        <v>45.1</v>
      </c>
      <c r="K52" s="27">
        <v>47.6</v>
      </c>
      <c r="L52" s="28">
        <f t="shared" si="5"/>
        <v>-5.252100840336138E-2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3420</v>
      </c>
      <c r="E54" s="33">
        <f>SUM(E44:E52)</f>
        <v>3526</v>
      </c>
      <c r="F54" s="34">
        <f t="shared" si="4"/>
        <v>-3.006239364719232E-2</v>
      </c>
      <c r="G54" s="34"/>
      <c r="H54" s="34"/>
      <c r="I54" s="29"/>
      <c r="J54" s="33">
        <f>SUM(J44:J52)</f>
        <v>6984.8000000000011</v>
      </c>
      <c r="K54" s="33">
        <f>SUM(K44:K52)</f>
        <v>7256.5000000000009</v>
      </c>
      <c r="L54" s="34">
        <f t="shared" si="5"/>
        <v>-3.7442293116516145E-2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7059</v>
      </c>
      <c r="E59" s="27">
        <v>6942</v>
      </c>
      <c r="F59" s="28">
        <f>+D59/E59-1</f>
        <v>1.6853932584269593E-2</v>
      </c>
      <c r="G59" s="28"/>
      <c r="H59" s="28"/>
      <c r="I59" s="29"/>
      <c r="J59" s="27">
        <v>15394</v>
      </c>
      <c r="K59" s="27">
        <v>15687</v>
      </c>
      <c r="L59" s="28">
        <f>+J59/K59-1</f>
        <v>-1.8677886147765665E-2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v>2190</v>
      </c>
      <c r="E61" s="27">
        <v>2039</v>
      </c>
      <c r="F61" s="28">
        <f t="shared" ref="F61:F63" si="6">+D61/E61-1</f>
        <v>7.4055909759686012E-2</v>
      </c>
      <c r="G61" s="28"/>
      <c r="H61" s="28"/>
      <c r="I61" s="29"/>
      <c r="J61" s="27">
        <v>4412</v>
      </c>
      <c r="K61" s="27">
        <f>2072+2062</f>
        <v>4134</v>
      </c>
      <c r="L61" s="28">
        <f t="shared" ref="L61:L63" si="7">+J61/K61-1</f>
        <v>6.7247218190614522E-2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9249</v>
      </c>
      <c r="E63" s="33">
        <f>SUM(E59:E61)</f>
        <v>8981</v>
      </c>
      <c r="F63" s="34">
        <f t="shared" si="6"/>
        <v>2.9840774969379869E-2</v>
      </c>
      <c r="G63" s="34"/>
      <c r="H63" s="34"/>
      <c r="I63" s="29"/>
      <c r="J63" s="33">
        <f>SUM(J59:J61)</f>
        <v>19806</v>
      </c>
      <c r="K63" s="33">
        <f>SUM(K59:K61)</f>
        <v>19821</v>
      </c>
      <c r="L63" s="34">
        <f t="shared" si="7"/>
        <v>-7.5677311941879655E-4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 2015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2015-03-25T16:20:12Z</cp:lastPrinted>
  <dcterms:created xsi:type="dcterms:W3CDTF">2012-09-06T08:36:43Z</dcterms:created>
  <dcterms:modified xsi:type="dcterms:W3CDTF">2015-03-26T17:22:17Z</dcterms:modified>
</cp:coreProperties>
</file>