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E0E95108-BA45-4969-BE75-15F7FB090B02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FEB 2020" sheetId="9" r:id="rId1"/>
  </sheets>
  <definedNames>
    <definedName name="_xlnm.Print_Area" localSheetId="0">'FEB 2020'!$A$1:$N$63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<sst xmlns="http://schemas.openxmlformats.org/spreadsheetml/2006/main" count="30" uniqueCount="16">
  <si>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</si>
  <si>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</si>
  <si>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</si>
  <si>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</si>
  <si>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</si>
  <si>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</si>
  <si>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</si>
  <si>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</si>
  <si>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</si>
  <si>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</si>
  <si>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</si>
  <si>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</si>
  <si>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t>FEBRUARY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</si>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</sst>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709482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Q3" sqref="Q3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12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2020</v>
      </c>
      <c r="E10" s="25">
        <v>2019</v>
      </c>
      <c r="F10" s="25" t="s">
        <v>6</v>
      </c>
      <c r="G10" s="25"/>
      <c r="H10" s="25"/>
      <c r="I10" s="22"/>
      <c r="J10" s="25">
        <v>2020</v>
      </c>
      <c r="K10" s="25">
        <v>2019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393286</v>
      </c>
      <c r="E12" s="27">
        <v>508183</v>
      </c>
      <c r="F12" s="28">
        <f>+D12/E12-1</f>
        <v>-0.22609374969253204</v>
      </c>
      <c r="G12" s="28"/>
      <c r="H12" s="28"/>
      <c r="I12" s="29"/>
      <c r="J12" s="27">
        <v>769009</v>
      </c>
      <c r="K12" s="27">
        <v>1043393</v>
      </c>
      <c r="L12" s="28">
        <f>+J12/K12-1</f>
        <v>-0.26297282040420056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22019</v>
      </c>
      <c r="E14" s="27">
        <v>24668</v>
      </c>
      <c r="F14" s="28">
        <f t="shared" ref="F14:F22" si="0">+D14/E14-1</f>
        <v>-0.10738608723852761</v>
      </c>
      <c r="G14" s="28"/>
      <c r="H14" s="28"/>
      <c r="I14" s="29"/>
      <c r="J14" s="27">
        <v>42443</v>
      </c>
      <c r="K14" s="27">
        <v>48290</v>
      </c>
      <c r="L14" s="28">
        <f t="shared" ref="L14:L22" si="1">+J14/K14-1</f>
        <v>-0.12108096914475042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12997</v>
      </c>
      <c r="E16" s="27">
        <v>16812</v>
      </c>
      <c r="F16" s="28">
        <f t="shared" si="0"/>
        <v>-0.2269212467285272</v>
      </c>
      <c r="G16" s="28"/>
      <c r="H16" s="28"/>
      <c r="I16" s="29"/>
      <c r="J16" s="27">
        <v>23840</v>
      </c>
      <c r="K16" s="27">
        <v>32635</v>
      </c>
      <c r="L16" s="28">
        <f t="shared" si="1"/>
        <v>-0.26949593994178034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5167</v>
      </c>
      <c r="E18" s="27">
        <v>5629</v>
      </c>
      <c r="F18" s="28">
        <f t="shared" si="0"/>
        <v>-8.2074968910996637E-2</v>
      </c>
      <c r="G18" s="28"/>
      <c r="H18" s="28"/>
      <c r="I18" s="29"/>
      <c r="J18" s="27">
        <v>11204</v>
      </c>
      <c r="K18" s="27">
        <v>12032</v>
      </c>
      <c r="L18" s="28">
        <f t="shared" si="1"/>
        <v>-6.8816489361702149E-2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4085</v>
      </c>
      <c r="E20" s="27">
        <v>6091</v>
      </c>
      <c r="F20" s="28">
        <f t="shared" si="0"/>
        <v>-0.32933836808405847</v>
      </c>
      <c r="G20" s="28"/>
      <c r="H20" s="28"/>
      <c r="I20" s="29"/>
      <c r="J20" s="27">
        <v>8468</v>
      </c>
      <c r="K20" s="27">
        <v>11671</v>
      </c>
      <c r="L20" s="28">
        <f t="shared" si="1"/>
        <v>-0.27444092194327818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437554</v>
      </c>
      <c r="E22" s="33">
        <f>SUM(E12:E20)</f>
        <v>561383</v>
      </c>
      <c r="F22" s="34">
        <f t="shared" si="0"/>
        <v>-0.22057846425702243</v>
      </c>
      <c r="G22" s="34"/>
      <c r="H22" s="34"/>
      <c r="I22" s="29"/>
      <c r="J22" s="33">
        <f>SUM(J12:J20)</f>
        <v>854964</v>
      </c>
      <c r="K22" s="33">
        <f>SUM(K12:K20)</f>
        <v>1148021</v>
      </c>
      <c r="L22" s="34">
        <f t="shared" si="1"/>
        <v>-0.25527146280425184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14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4664</v>
      </c>
      <c r="E28" s="27">
        <v>5231</v>
      </c>
      <c r="F28" s="28">
        <f>+D28/E28-1</f>
        <v>-0.10839227681131713</v>
      </c>
      <c r="G28" s="28"/>
      <c r="H28" s="28"/>
      <c r="I28" s="29"/>
      <c r="J28" s="27">
        <v>8870</v>
      </c>
      <c r="K28" s="27">
        <v>11242</v>
      </c>
      <c r="L28" s="28">
        <f>+J28/K28-1</f>
        <v>-0.21099448496708773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3414</v>
      </c>
      <c r="E30" s="27">
        <v>4022</v>
      </c>
      <c r="F30" s="28">
        <f t="shared" ref="F30:F38" si="2">+D30/E30-1</f>
        <v>-0.15116857284932872</v>
      </c>
      <c r="G30" s="28"/>
      <c r="H30" s="28"/>
      <c r="I30" s="29"/>
      <c r="J30" s="27">
        <v>6033</v>
      </c>
      <c r="K30" s="27">
        <v>8483</v>
      </c>
      <c r="L30" s="28">
        <f t="shared" ref="L30:L38" si="3">+J30/K30-1</f>
        <v>-0.2888129199575622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654</v>
      </c>
      <c r="E32" s="27">
        <v>889</v>
      </c>
      <c r="F32" s="28">
        <f t="shared" si="2"/>
        <v>-0.26434195725534304</v>
      </c>
      <c r="G32" s="28"/>
      <c r="H32" s="28"/>
      <c r="I32" s="29"/>
      <c r="J32" s="27">
        <v>1060</v>
      </c>
      <c r="K32" s="27">
        <v>1641</v>
      </c>
      <c r="L32" s="28">
        <f t="shared" si="3"/>
        <v>-0.35405240706886043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184</v>
      </c>
      <c r="E34" s="27">
        <v>217</v>
      </c>
      <c r="F34" s="28">
        <f t="shared" si="2"/>
        <v>-0.15207373271889402</v>
      </c>
      <c r="G34" s="28"/>
      <c r="H34" s="28"/>
      <c r="I34" s="29"/>
      <c r="J34" s="27">
        <v>354</v>
      </c>
      <c r="K34" s="27">
        <v>463</v>
      </c>
      <c r="L34" s="28">
        <f t="shared" si="3"/>
        <v>-0.23542116630669552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595</v>
      </c>
      <c r="E36" s="27">
        <v>762</v>
      </c>
      <c r="F36" s="28">
        <f t="shared" si="2"/>
        <v>-0.21916010498687666</v>
      </c>
      <c r="G36" s="28"/>
      <c r="H36" s="28"/>
      <c r="I36" s="29"/>
      <c r="J36" s="27">
        <v>1151</v>
      </c>
      <c r="K36" s="27">
        <v>1517</v>
      </c>
      <c r="L36" s="28">
        <f t="shared" si="3"/>
        <v>-0.2412656558998022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9511</v>
      </c>
      <c r="E38" s="33">
        <f>SUM(E28:E36)</f>
        <v>11121</v>
      </c>
      <c r="F38" s="34">
        <f t="shared" si="2"/>
        <v>-0.14477115367323079</v>
      </c>
      <c r="G38" s="34"/>
      <c r="H38" s="34"/>
      <c r="I38" s="29"/>
      <c r="J38" s="33">
        <f>SUM(J28:J36)</f>
        <v>17468</v>
      </c>
      <c r="K38" s="33">
        <f>SUM(K28:K36)</f>
        <v>23346</v>
      </c>
      <c r="L38" s="34">
        <f t="shared" si="3"/>
        <v>-0.25177760644221703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15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4280</v>
      </c>
      <c r="E43" s="27">
        <v>4423</v>
      </c>
      <c r="F43" s="28">
        <f>+D43/E43-1</f>
        <v>-3.2330997060818434E-2</v>
      </c>
      <c r="G43" s="28"/>
      <c r="H43" s="28"/>
      <c r="I43" s="29"/>
      <c r="J43" s="27">
        <v>9210</v>
      </c>
      <c r="K43" s="27">
        <v>9267</v>
      </c>
      <c r="L43" s="28">
        <f>+J43/K43-1</f>
        <v>-6.1508578828100013E-3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27">
        <v>44.5</v>
      </c>
      <c r="E45" s="27">
        <v>52.2</v>
      </c>
      <c r="F45" s="28">
        <f t="shared" ref="F45:F53" si="4">+D45/E45-1</f>
        <v>-0.14750957854406133</v>
      </c>
      <c r="G45" s="28"/>
      <c r="H45" s="28"/>
      <c r="I45" s="29"/>
      <c r="J45" s="27">
        <v>87.4</v>
      </c>
      <c r="K45" s="27">
        <v>93.9</v>
      </c>
      <c r="L45" s="28">
        <f t="shared" ref="L45:L53" si="5">+J45/K45-1</f>
        <v>-6.9222577209797631E-2</v>
      </c>
      <c r="M45" s="15"/>
      <c r="N45" s="3"/>
      <c r="O45" s="3"/>
    </row>
    <row r="46" spans="1:15" ht="3" customHeight="1" x14ac:dyDescent="0.3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27">
        <v>19.3</v>
      </c>
      <c r="E47" s="27">
        <v>18</v>
      </c>
      <c r="F47" s="28">
        <f t="shared" si="4"/>
        <v>7.2222222222222188E-2</v>
      </c>
      <c r="G47" s="28"/>
      <c r="H47" s="28"/>
      <c r="I47" s="29"/>
      <c r="J47" s="27">
        <v>41.3</v>
      </c>
      <c r="K47" s="27">
        <v>38.1</v>
      </c>
      <c r="L47" s="28">
        <f t="shared" si="5"/>
        <v>8.3989501312335735E-2</v>
      </c>
      <c r="M47" s="15"/>
      <c r="N47" s="3"/>
      <c r="O47" s="3"/>
    </row>
    <row r="48" spans="1:15" ht="3" customHeight="1" x14ac:dyDescent="0.3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27">
        <v>7.3</v>
      </c>
      <c r="E49" s="27">
        <v>8.1</v>
      </c>
      <c r="F49" s="28">
        <f t="shared" si="4"/>
        <v>-9.8765432098765427E-2</v>
      </c>
      <c r="G49" s="28"/>
      <c r="H49" s="28"/>
      <c r="I49" s="29"/>
      <c r="J49" s="27">
        <v>15.3</v>
      </c>
      <c r="K49" s="27">
        <v>17.8</v>
      </c>
      <c r="L49" s="28">
        <f t="shared" si="5"/>
        <v>-0.1404494382022472</v>
      </c>
      <c r="M49" s="15"/>
      <c r="N49" s="3"/>
      <c r="O49" s="3"/>
    </row>
    <row r="50" spans="1:17" ht="3" customHeight="1" x14ac:dyDescent="0.3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27">
        <v>12.4</v>
      </c>
      <c r="E51" s="27">
        <v>13.7</v>
      </c>
      <c r="F51" s="28">
        <f t="shared" si="4"/>
        <v>-9.4890510948904994E-2</v>
      </c>
      <c r="G51" s="28"/>
      <c r="H51" s="28"/>
      <c r="I51" s="29"/>
      <c r="J51" s="27">
        <v>25</v>
      </c>
      <c r="K51" s="27">
        <v>28.5</v>
      </c>
      <c r="L51" s="28">
        <f t="shared" si="5"/>
        <v>-0.1228070175438597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4363.5</v>
      </c>
      <c r="E53" s="33">
        <f>SUM(E43:E51)</f>
        <v>4515</v>
      </c>
      <c r="F53" s="34">
        <f t="shared" si="4"/>
        <v>-3.3554817275747495E-2</v>
      </c>
      <c r="G53" s="34"/>
      <c r="H53" s="34"/>
      <c r="I53" s="29"/>
      <c r="J53" s="33">
        <f>SUM(J43:J51)</f>
        <v>9378.9999999999982</v>
      </c>
      <c r="K53" s="33">
        <f>SUM(K43:K51)</f>
        <v>9445.2999999999993</v>
      </c>
      <c r="L53" s="34">
        <f t="shared" si="5"/>
        <v>-7.0193641281908192E-3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9970</v>
      </c>
      <c r="E58" s="27">
        <v>7634</v>
      </c>
      <c r="F58" s="28">
        <f>+D58/E58-1</f>
        <v>0.30599947602829447</v>
      </c>
      <c r="G58" s="28"/>
      <c r="H58" s="28"/>
      <c r="I58" s="29"/>
      <c r="J58" s="27">
        <v>19082</v>
      </c>
      <c r="K58" s="27">
        <v>16581</v>
      </c>
      <c r="L58" s="28">
        <f>+J58/K58-1</f>
        <v>0.15083529340811763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3156</v>
      </c>
      <c r="E60" s="27">
        <v>3882</v>
      </c>
      <c r="F60" s="28">
        <f t="shared" ref="F60:F62" si="6">+D60/E60-1</f>
        <v>-0.18701700154559509</v>
      </c>
      <c r="G60" s="28"/>
      <c r="H60" s="28"/>
      <c r="I60" s="29"/>
      <c r="J60" s="27">
        <v>6247</v>
      </c>
      <c r="K60" s="27">
        <v>8174</v>
      </c>
      <c r="L60" s="28">
        <f t="shared" ref="L60:L62" si="7">+J60/K60-1</f>
        <v>-0.23574749204795697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13126</v>
      </c>
      <c r="E62" s="33">
        <f>SUM(E58:E60)</f>
        <v>11516</v>
      </c>
      <c r="F62" s="34">
        <f t="shared" si="6"/>
        <v>0.13980548801667236</v>
      </c>
      <c r="G62" s="34"/>
      <c r="H62" s="34"/>
      <c r="I62" s="29"/>
      <c r="J62" s="33">
        <f>SUM(J58:J60)</f>
        <v>25329</v>
      </c>
      <c r="K62" s="33">
        <f>SUM(K58:K60)</f>
        <v>24755</v>
      </c>
      <c r="L62" s="34">
        <f t="shared" si="7"/>
        <v>2.3187234902039888E-2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2020</vt:lpstr>
      <vt:lpstr>'FEB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2020-03-10T14:20:19Z</cp:lastPrinted>
  <dcterms:created xsi:type="dcterms:W3CDTF">2012-09-06T08:36:43Z</dcterms:created>
  <dcterms:modified xsi:type="dcterms:W3CDTF">2020-03-10T14:20:32Z</dcterms:modified>
</cp:coreProperties>
</file>