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2/"/>
    </mc:Choice>
  </mc:AlternateContent>
  <xr:revisionPtr revIDLastSave="84" documentId="8_{2863298D-E399-472A-88A4-6F2ED5F1C778}" xr6:coauthVersionLast="47" xr6:coauthVersionMax="47" xr10:uidLastSave="{CD79ABCD-885E-4DC1-85BE-DD784732426D}"/>
  <bookViews>
    <workbookView xWindow="-108" yWindow="-108" windowWidth="30936" windowHeight="16896" xr2:uid="{00000000-000D-0000-FFFF-FFFF00000000}"/>
  </bookViews>
  <sheets>
    <sheet name="FEB 2022" sheetId="9" r:id="rId1"/>
  </sheets>
  <definedNames>
    <definedName name="_xlnm.Print_Area" localSheetId="0">'FEB 2022'!$A$1:$N$63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8" i="9" l="1"/>
  <c r="K10" i="9" l="1"/>
  <c r="J10" i="9"/>
  <c r="F28" i="9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<sst xmlns="http://schemas.openxmlformats.org/spreadsheetml/2006/main" count="30" uniqueCount="16">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</sst>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0" fontId="16" fillId="0" borderId="0" xfId="1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706942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showGridLines="0" tabSelected="1" showWhiteSpace="0" zoomScale="115" zoomScaleNormal="115" zoomScalePageLayoutView="150" workbookViewId="0">
      <selection activeCell="O41" sqref="O41"/>
    </sheetView>
  </sheetViews>
  <sheetFormatPr defaultColWidth="8.44140625" defaultRowHeight="14.4" x14ac:dyDescent="0.3"/>
  <cols>
    <col min="1" max="2" width="1.6640625" style="2" customWidth="1"/>
    <col min="3" max="3" width="16.6640625" style="1" customWidth="1"/>
    <col min="4" max="6" width="10.6640625" style="1" customWidth="1"/>
    <col min="7" max="7" width="1.6640625" style="1" customWidth="1"/>
    <col min="8" max="8" width="3.6640625" style="1" customWidth="1"/>
    <col min="9" max="9" width="4.44140625" style="1" customWidth="1"/>
    <col min="10" max="12" width="10.6640625" style="1" customWidth="1"/>
    <col min="13" max="13" width="1.6640625" style="1" customWidth="1"/>
    <col min="14" max="14" width="9.109375" style="2" customWidth="1"/>
    <col min="15" max="16384" width="8.44140625" style="2"/>
  </cols>
  <sheetData>
    <row r="1" spans="1:16" ht="42.9" customHeight="1" x14ac:dyDescent="0.3">
      <c r="C1" s="41"/>
      <c r="D1" s="41"/>
      <c r="E1" s="41"/>
      <c r="F1" s="41"/>
      <c r="G1" s="41"/>
    </row>
    <row r="2" spans="1:16" ht="17.100000000000001" customHeight="1" x14ac:dyDescent="0.3">
      <c r="A2" s="3"/>
      <c r="B2" s="3"/>
      <c r="C2" s="40" t="s">
        <v>11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3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x14ac:dyDescent="0.3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P6" s="5"/>
    </row>
    <row r="7" spans="1:16" ht="15.6" x14ac:dyDescent="0.3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6" x14ac:dyDescent="0.3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6" ht="3" customHeight="1" x14ac:dyDescent="0.3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6" x14ac:dyDescent="0.3">
      <c r="A10" s="3"/>
      <c r="B10" s="3"/>
      <c r="C10" s="22"/>
      <c r="D10" s="25">
        <v>2022</v>
      </c>
      <c r="E10" s="25">
        <v>2021</v>
      </c>
      <c r="F10" s="25" t="s">
        <v>7</v>
      </c>
      <c r="G10" s="25"/>
      <c r="H10" s="25"/>
      <c r="I10" s="22"/>
      <c r="J10" s="25">
        <f>D10</f>
        <v>2022</v>
      </c>
      <c r="K10" s="25">
        <f>E10</f>
        <v>2021</v>
      </c>
      <c r="L10" s="25" t="s">
        <v>7</v>
      </c>
      <c r="M10" s="9"/>
      <c r="N10" s="3"/>
      <c r="O10" s="3"/>
    </row>
    <row r="11" spans="1:16" ht="3" customHeight="1" x14ac:dyDescent="0.3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6" x14ac:dyDescent="0.3">
      <c r="A12" s="3"/>
      <c r="B12" s="3"/>
      <c r="C12" s="26" t="s">
        <v>3</v>
      </c>
      <c r="D12" s="27">
        <v>231552</v>
      </c>
      <c r="E12" s="27">
        <v>11500</v>
      </c>
      <c r="F12" s="28">
        <f>+D12/E12-1</f>
        <v>19.134956521739131</v>
      </c>
      <c r="G12" s="28"/>
      <c r="H12" s="28"/>
      <c r="I12" s="29"/>
      <c r="J12" s="27">
        <v>422043</v>
      </c>
      <c r="K12" s="27">
        <v>33962</v>
      </c>
      <c r="L12" s="28">
        <f>+J12/K12-1</f>
        <v>11.426918320475826</v>
      </c>
      <c r="M12" s="15"/>
      <c r="N12" s="3"/>
      <c r="O12" s="3"/>
    </row>
    <row r="13" spans="1:16" ht="3" customHeight="1" x14ac:dyDescent="0.3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6" x14ac:dyDescent="0.3">
      <c r="A14" s="3"/>
      <c r="B14" s="3"/>
      <c r="C14" s="30" t="s">
        <v>12</v>
      </c>
      <c r="D14" s="27">
        <v>19321</v>
      </c>
      <c r="E14" s="27">
        <v>16574</v>
      </c>
      <c r="F14" s="28">
        <f t="shared" ref="F14:F22" si="0">+D14/E14-1</f>
        <v>0.16574152286714128</v>
      </c>
      <c r="G14" s="28"/>
      <c r="H14" s="28"/>
      <c r="I14" s="29"/>
      <c r="J14" s="27">
        <v>34105</v>
      </c>
      <c r="K14" s="27">
        <v>30363</v>
      </c>
      <c r="L14" s="28">
        <f t="shared" ref="L14:L22" si="1">+J14/K14-1</f>
        <v>0.12324210387642864</v>
      </c>
      <c r="M14" s="15"/>
      <c r="N14" s="3"/>
      <c r="O14" s="3"/>
    </row>
    <row r="15" spans="1:16" ht="3" customHeight="1" x14ac:dyDescent="0.3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6" x14ac:dyDescent="0.3">
      <c r="A16" s="3"/>
      <c r="B16" s="3"/>
      <c r="C16" s="30" t="s">
        <v>0</v>
      </c>
      <c r="D16" s="27">
        <v>12187</v>
      </c>
      <c r="E16" s="27">
        <v>9140</v>
      </c>
      <c r="F16" s="28">
        <f t="shared" si="0"/>
        <v>0.33336980306345732</v>
      </c>
      <c r="G16" s="28"/>
      <c r="H16" s="28"/>
      <c r="I16" s="29"/>
      <c r="J16" s="27">
        <v>20183</v>
      </c>
      <c r="K16" s="27">
        <v>16627</v>
      </c>
      <c r="L16" s="28">
        <f t="shared" si="1"/>
        <v>0.21386900823961019</v>
      </c>
      <c r="M16" s="15"/>
      <c r="N16" s="3"/>
      <c r="O16" s="3"/>
    </row>
    <row r="17" spans="1:15" ht="2.1" customHeight="1" x14ac:dyDescent="0.3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">
      <c r="A18" s="3"/>
      <c r="B18" s="3"/>
      <c r="C18" s="30" t="s">
        <v>4</v>
      </c>
      <c r="D18" s="27">
        <v>4779</v>
      </c>
      <c r="E18" s="27">
        <v>4608</v>
      </c>
      <c r="F18" s="28">
        <f t="shared" si="0"/>
        <v>3.7109375E-2</v>
      </c>
      <c r="G18" s="28"/>
      <c r="H18" s="28"/>
      <c r="I18" s="29"/>
      <c r="J18" s="27">
        <v>8925</v>
      </c>
      <c r="K18" s="27">
        <v>8378</v>
      </c>
      <c r="L18" s="28">
        <f t="shared" si="1"/>
        <v>6.5290045356886983E-2</v>
      </c>
      <c r="M18" s="15"/>
      <c r="N18" s="3"/>
      <c r="O18" s="3"/>
    </row>
    <row r="19" spans="1:15" ht="3" customHeight="1" x14ac:dyDescent="0.3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">
      <c r="A20" s="3"/>
      <c r="B20" s="3"/>
      <c r="C20" s="30" t="s">
        <v>5</v>
      </c>
      <c r="D20" s="27">
        <v>3922</v>
      </c>
      <c r="E20" s="27">
        <v>2949</v>
      </c>
      <c r="F20" s="28">
        <f t="shared" si="0"/>
        <v>0.32994235334011535</v>
      </c>
      <c r="G20" s="28"/>
      <c r="H20" s="28"/>
      <c r="I20" s="29"/>
      <c r="J20" s="27">
        <v>6516</v>
      </c>
      <c r="K20" s="27">
        <v>5382</v>
      </c>
      <c r="L20" s="28">
        <f t="shared" si="1"/>
        <v>0.21070234113712383</v>
      </c>
      <c r="M20" s="15"/>
      <c r="N20" s="3"/>
      <c r="O20" s="3"/>
    </row>
    <row r="21" spans="1:15" ht="3" customHeight="1" x14ac:dyDescent="0.3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">
      <c r="A22" s="3"/>
      <c r="B22" s="3"/>
      <c r="C22" s="32" t="s">
        <v>6</v>
      </c>
      <c r="D22" s="33">
        <f>SUM(D12:D20)</f>
        <v>271761</v>
      </c>
      <c r="E22" s="33">
        <f>SUM(E12:E20)</f>
        <v>44771</v>
      </c>
      <c r="F22" s="34">
        <f t="shared" si="0"/>
        <v>5.0700230059636819</v>
      </c>
      <c r="G22" s="34"/>
      <c r="H22" s="34"/>
      <c r="I22" s="29"/>
      <c r="J22" s="33">
        <f>SUM(J12:J20)</f>
        <v>491772</v>
      </c>
      <c r="K22" s="33">
        <f>SUM(K12:K20)</f>
        <v>94712</v>
      </c>
      <c r="L22" s="34">
        <f t="shared" si="1"/>
        <v>4.1922882000168933</v>
      </c>
      <c r="M22" s="18"/>
      <c r="N22" s="3"/>
      <c r="O22" s="3"/>
    </row>
    <row r="23" spans="1:15" ht="2.1" customHeight="1" x14ac:dyDescent="0.3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">
      <c r="A28" s="3"/>
      <c r="B28" s="3"/>
      <c r="C28" s="26" t="s">
        <v>3</v>
      </c>
      <c r="D28" s="27">
        <v>4765</v>
      </c>
      <c r="E28" s="27">
        <v>3245</v>
      </c>
      <c r="F28" s="28">
        <f>+D28/E28-1</f>
        <v>0.4684129429892141</v>
      </c>
      <c r="G28" s="28"/>
      <c r="H28" s="28"/>
      <c r="I28" s="29"/>
      <c r="J28" s="27">
        <v>8259</v>
      </c>
      <c r="K28" s="27">
        <v>5636</v>
      </c>
      <c r="L28" s="28">
        <f>+J28/K28-1</f>
        <v>0.46540099361249121</v>
      </c>
      <c r="M28" s="15"/>
      <c r="N28" s="3"/>
      <c r="O28" s="3"/>
    </row>
    <row r="29" spans="1:15" ht="3" customHeight="1" x14ac:dyDescent="0.3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">
      <c r="A30" s="3"/>
      <c r="B30" s="3"/>
      <c r="C30" s="30" t="s">
        <v>12</v>
      </c>
      <c r="D30" s="27">
        <v>2523</v>
      </c>
      <c r="E30" s="27">
        <v>2727</v>
      </c>
      <c r="F30" s="28">
        <f t="shared" ref="F30:F38" si="2">+D30/E30-1</f>
        <v>-7.4807480748074862E-2</v>
      </c>
      <c r="G30" s="28"/>
      <c r="H30" s="28"/>
      <c r="I30" s="29"/>
      <c r="J30" s="27">
        <v>4372</v>
      </c>
      <c r="K30" s="27">
        <v>5168</v>
      </c>
      <c r="L30" s="28">
        <f t="shared" ref="L30:L38" si="3">+J30/K30-1</f>
        <v>-0.15402476780185759</v>
      </c>
      <c r="M30" s="15"/>
      <c r="N30" s="3"/>
      <c r="O30" s="3"/>
    </row>
    <row r="31" spans="1:15" ht="3" customHeight="1" x14ac:dyDescent="0.3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">
      <c r="A32" s="3"/>
      <c r="B32" s="3"/>
      <c r="C32" s="30" t="s">
        <v>0</v>
      </c>
      <c r="D32" s="27">
        <v>648</v>
      </c>
      <c r="E32" s="27">
        <v>653</v>
      </c>
      <c r="F32" s="28">
        <f t="shared" si="2"/>
        <v>-7.6569678407351072E-3</v>
      </c>
      <c r="G32" s="28"/>
      <c r="H32" s="28"/>
      <c r="I32" s="29"/>
      <c r="J32" s="27">
        <v>1110</v>
      </c>
      <c r="K32" s="27">
        <v>1103</v>
      </c>
      <c r="L32" s="28">
        <f t="shared" si="3"/>
        <v>6.346328195829587E-3</v>
      </c>
      <c r="M32" s="15"/>
      <c r="N32" s="3"/>
      <c r="O32" s="3"/>
    </row>
    <row r="33" spans="1:15" ht="3" customHeight="1" x14ac:dyDescent="0.3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">
      <c r="A34" s="3"/>
      <c r="B34" s="3"/>
      <c r="C34" s="30" t="s">
        <v>4</v>
      </c>
      <c r="D34" s="27">
        <v>190</v>
      </c>
      <c r="E34" s="27">
        <v>218</v>
      </c>
      <c r="F34" s="28">
        <f t="shared" si="2"/>
        <v>-0.12844036697247707</v>
      </c>
      <c r="G34" s="28"/>
      <c r="H34" s="28"/>
      <c r="I34" s="29"/>
      <c r="J34" s="27">
        <v>342</v>
      </c>
      <c r="K34" s="27">
        <v>380</v>
      </c>
      <c r="L34" s="28">
        <f t="shared" si="3"/>
        <v>-9.9999999999999978E-2</v>
      </c>
      <c r="M34" s="15"/>
      <c r="N34" s="3"/>
      <c r="O34" s="3"/>
    </row>
    <row r="35" spans="1:15" ht="3" customHeight="1" x14ac:dyDescent="0.3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">
      <c r="A36" s="3"/>
      <c r="B36" s="3"/>
      <c r="C36" s="30" t="s">
        <v>5</v>
      </c>
      <c r="D36" s="27">
        <v>478</v>
      </c>
      <c r="E36" s="27">
        <v>493</v>
      </c>
      <c r="F36" s="28">
        <f t="shared" si="2"/>
        <v>-3.0425963488843855E-2</v>
      </c>
      <c r="G36" s="28"/>
      <c r="H36" s="28"/>
      <c r="I36" s="29"/>
      <c r="J36" s="27">
        <v>957</v>
      </c>
      <c r="K36" s="27">
        <v>923</v>
      </c>
      <c r="L36" s="28">
        <f t="shared" si="3"/>
        <v>3.6836403033586151E-2</v>
      </c>
      <c r="M36" s="15"/>
      <c r="N36" s="3"/>
      <c r="O36" s="3"/>
    </row>
    <row r="37" spans="1:15" ht="3" customHeight="1" x14ac:dyDescent="0.3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">
      <c r="A38" s="3"/>
      <c r="B38" s="3"/>
      <c r="C38" s="32" t="s">
        <v>6</v>
      </c>
      <c r="D38" s="33">
        <f>SUM(D28:D36)</f>
        <v>8604</v>
      </c>
      <c r="E38" s="33">
        <f>SUM(E28:E36)</f>
        <v>7336</v>
      </c>
      <c r="F38" s="34">
        <f t="shared" si="2"/>
        <v>0.17284623773173391</v>
      </c>
      <c r="G38" s="34"/>
      <c r="H38" s="34"/>
      <c r="I38" s="29"/>
      <c r="J38" s="33">
        <f>SUM(J28:J36)</f>
        <v>15040</v>
      </c>
      <c r="K38" s="33">
        <f>SUM(K28:K36)</f>
        <v>13210</v>
      </c>
      <c r="L38" s="34">
        <f t="shared" si="3"/>
        <v>0.13853141559424675</v>
      </c>
      <c r="M38" s="18"/>
      <c r="N38" s="3"/>
      <c r="O38" s="3"/>
    </row>
    <row r="39" spans="1:15" x14ac:dyDescent="0.3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">
      <c r="A43" s="3"/>
      <c r="B43" s="3"/>
      <c r="C43" s="26" t="s">
        <v>3</v>
      </c>
      <c r="D43" s="27">
        <v>4265</v>
      </c>
      <c r="E43" s="27">
        <v>4238</v>
      </c>
      <c r="F43" s="28">
        <f>+D43/E43-1</f>
        <v>6.3709296838130314E-3</v>
      </c>
      <c r="G43" s="28"/>
      <c r="H43" s="28"/>
      <c r="I43" s="29"/>
      <c r="J43" s="27">
        <v>8817</v>
      </c>
      <c r="K43" s="27">
        <v>8634</v>
      </c>
      <c r="L43" s="28">
        <f>+J43/K43-1</f>
        <v>2.1195274496177863E-2</v>
      </c>
      <c r="M43" s="15"/>
      <c r="N43" s="3"/>
      <c r="O43" s="3"/>
    </row>
    <row r="44" spans="1:15" ht="3" customHeight="1" x14ac:dyDescent="0.3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">
      <c r="A45" s="3"/>
      <c r="B45" s="3"/>
      <c r="C45" s="30" t="s">
        <v>12</v>
      </c>
      <c r="D45" s="27">
        <v>38.9</v>
      </c>
      <c r="E45" s="27">
        <v>36</v>
      </c>
      <c r="F45" s="28">
        <f t="shared" ref="F45:F53" si="4">+D45/E45-1</f>
        <v>8.0555555555555491E-2</v>
      </c>
      <c r="G45" s="28"/>
      <c r="H45" s="28"/>
      <c r="I45" s="29"/>
      <c r="J45" s="27">
        <v>79</v>
      </c>
      <c r="K45" s="27">
        <v>67</v>
      </c>
      <c r="L45" s="28">
        <f t="shared" ref="L45:L53" si="5">+J45/K45-1</f>
        <v>0.17910447761194037</v>
      </c>
      <c r="M45" s="15"/>
      <c r="N45" s="3"/>
      <c r="O45" s="3"/>
    </row>
    <row r="46" spans="1:15" ht="3" customHeight="1" x14ac:dyDescent="0.3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3">
      <c r="A47" s="3"/>
      <c r="B47" s="3"/>
      <c r="C47" s="30" t="s">
        <v>0</v>
      </c>
      <c r="D47" s="27">
        <v>26.6</v>
      </c>
      <c r="E47" s="27">
        <v>21</v>
      </c>
      <c r="F47" s="28">
        <f t="shared" si="4"/>
        <v>0.26666666666666683</v>
      </c>
      <c r="G47" s="28"/>
      <c r="H47" s="28"/>
      <c r="I47" s="29"/>
      <c r="J47" s="27">
        <v>46.1</v>
      </c>
      <c r="K47" s="27">
        <v>38</v>
      </c>
      <c r="L47" s="28">
        <f t="shared" si="5"/>
        <v>0.21315789473684221</v>
      </c>
      <c r="M47" s="15"/>
      <c r="N47" s="3"/>
      <c r="O47" s="3"/>
    </row>
    <row r="48" spans="1:15" ht="3" customHeight="1" x14ac:dyDescent="0.3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5" x14ac:dyDescent="0.3">
      <c r="A49" s="3"/>
      <c r="B49" s="3"/>
      <c r="C49" s="30" t="s">
        <v>4</v>
      </c>
      <c r="D49" s="27">
        <v>8.1</v>
      </c>
      <c r="E49" s="27">
        <v>8</v>
      </c>
      <c r="F49" s="28">
        <f t="shared" si="4"/>
        <v>1.2499999999999956E-2</v>
      </c>
      <c r="G49" s="28"/>
      <c r="H49" s="28"/>
      <c r="I49" s="29"/>
      <c r="J49" s="27">
        <v>18.100000000000001</v>
      </c>
      <c r="K49" s="27">
        <v>15.4</v>
      </c>
      <c r="L49" s="28">
        <f t="shared" si="5"/>
        <v>0.17532467532467533</v>
      </c>
      <c r="M49" s="15"/>
      <c r="N49" s="3"/>
      <c r="O49" s="3"/>
    </row>
    <row r="50" spans="1:15" ht="3" customHeight="1" x14ac:dyDescent="0.3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5" x14ac:dyDescent="0.3">
      <c r="A51" s="3"/>
      <c r="B51" s="3"/>
      <c r="C51" s="30" t="s">
        <v>5</v>
      </c>
      <c r="D51" s="27">
        <v>10</v>
      </c>
      <c r="E51" s="27">
        <v>8</v>
      </c>
      <c r="F51" s="28">
        <f t="shared" si="4"/>
        <v>0.25</v>
      </c>
      <c r="G51" s="28"/>
      <c r="H51" s="28"/>
      <c r="I51" s="29"/>
      <c r="J51" s="27">
        <v>19.100000000000001</v>
      </c>
      <c r="K51" s="27">
        <v>17</v>
      </c>
      <c r="L51" s="28">
        <f t="shared" si="5"/>
        <v>0.12352941176470589</v>
      </c>
      <c r="M51" s="15"/>
      <c r="N51" s="3"/>
      <c r="O51" s="3"/>
    </row>
    <row r="52" spans="1:15" ht="3" customHeight="1" x14ac:dyDescent="0.3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5" x14ac:dyDescent="0.3">
      <c r="A53" s="3"/>
      <c r="B53" s="3"/>
      <c r="C53" s="32" t="s">
        <v>6</v>
      </c>
      <c r="D53" s="33">
        <f>SUM(D43:D51)</f>
        <v>4348.6000000000004</v>
      </c>
      <c r="E53" s="33">
        <f>SUM(E43:E51)</f>
        <v>4311</v>
      </c>
      <c r="F53" s="39">
        <f t="shared" si="4"/>
        <v>8.7218742751102862E-3</v>
      </c>
      <c r="G53" s="34"/>
      <c r="H53" s="34"/>
      <c r="I53" s="29"/>
      <c r="J53" s="33">
        <f>SUM(J43:J51)</f>
        <v>8979.3000000000011</v>
      </c>
      <c r="K53" s="33">
        <f>SUM(K43:K51)</f>
        <v>8771.4</v>
      </c>
      <c r="L53" s="39">
        <f t="shared" si="5"/>
        <v>2.3702031602709006E-2</v>
      </c>
      <c r="M53" s="18"/>
      <c r="N53" s="3"/>
      <c r="O53" s="3"/>
    </row>
    <row r="54" spans="1:15" x14ac:dyDescent="0.3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5" x14ac:dyDescent="0.3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5" x14ac:dyDescent="0.3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5" ht="2.1" customHeight="1" x14ac:dyDescent="0.3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x14ac:dyDescent="0.3">
      <c r="A58" s="3"/>
      <c r="B58" s="3"/>
      <c r="C58" s="37" t="s">
        <v>10</v>
      </c>
      <c r="D58" s="27">
        <v>6970</v>
      </c>
      <c r="E58" s="27">
        <v>3586</v>
      </c>
      <c r="F58" s="28">
        <f>+D58/E58-1</f>
        <v>0.94366982710541003</v>
      </c>
      <c r="G58" s="28"/>
      <c r="H58" s="28"/>
      <c r="I58" s="29"/>
      <c r="J58" s="27">
        <v>14357</v>
      </c>
      <c r="K58" s="27">
        <v>7323</v>
      </c>
      <c r="L58" s="28">
        <f>+J58/K58-1</f>
        <v>0.96053529974054341</v>
      </c>
      <c r="M58" s="15"/>
      <c r="N58" s="3"/>
      <c r="O58" s="3"/>
    </row>
    <row r="59" spans="1:15" ht="3" customHeight="1" x14ac:dyDescent="0.3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5" x14ac:dyDescent="0.3">
      <c r="A60" s="3"/>
      <c r="B60" s="3"/>
      <c r="C60" s="37" t="s">
        <v>14</v>
      </c>
      <c r="D60" s="27">
        <v>2574</v>
      </c>
      <c r="E60" s="27">
        <v>760</v>
      </c>
      <c r="F60" s="28">
        <f t="shared" ref="F60:F62" si="6">+D60/E60-1</f>
        <v>2.3868421052631579</v>
      </c>
      <c r="G60" s="28"/>
      <c r="H60" s="28"/>
      <c r="I60" s="29"/>
      <c r="J60" s="27">
        <v>5066</v>
      </c>
      <c r="K60" s="27">
        <v>1662</v>
      </c>
      <c r="L60" s="28">
        <f t="shared" ref="L60:L62" si="7">+J60/K60-1</f>
        <v>2.0481347773766547</v>
      </c>
      <c r="M60" s="15"/>
      <c r="N60" s="3"/>
      <c r="O60" s="3"/>
    </row>
    <row r="61" spans="1:15" ht="3" customHeight="1" x14ac:dyDescent="0.3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5" x14ac:dyDescent="0.3">
      <c r="A62" s="3"/>
      <c r="B62" s="3"/>
      <c r="C62" s="32" t="s">
        <v>6</v>
      </c>
      <c r="D62" s="33">
        <f>SUM(D58:D60)</f>
        <v>9544</v>
      </c>
      <c r="E62" s="33">
        <f>SUM(E58:E60)</f>
        <v>4346</v>
      </c>
      <c r="F62" s="34">
        <f t="shared" si="6"/>
        <v>1.1960423377818685</v>
      </c>
      <c r="G62" s="34"/>
      <c r="H62" s="34"/>
      <c r="I62" s="29"/>
      <c r="J62" s="33">
        <f>SUM(J58:J60)</f>
        <v>19423</v>
      </c>
      <c r="K62" s="33">
        <f>SUM(K58:K60)</f>
        <v>8985</v>
      </c>
      <c r="L62" s="34">
        <f t="shared" si="7"/>
        <v>1.1617139677239843</v>
      </c>
      <c r="M62" s="18"/>
      <c r="N62" s="3"/>
      <c r="O62" s="3"/>
    </row>
    <row r="63" spans="1:15" x14ac:dyDescent="0.3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5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E1237B-4B00-4A84-99C3-714A01ED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55EF5F-9DB6-47B8-B8BE-F75DDD2CE42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c63cbb8-2d6b-4db9-985b-eb5b2fc66967"/>
    <ds:schemaRef ds:uri="d06a085f-9f0e-4248-a60b-b771cc75c7d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BEDF38-3056-4052-B5D8-0D9F17B0AF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2022</vt:lpstr>
      <vt:lpstr>'FEB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2021-03-11T11:14:30Z</cp:lastPrinted>
  <dcterms:created xsi:type="dcterms:W3CDTF">2012-09-06T08:36:43Z</dcterms:created>
  <dcterms:modified xsi:type="dcterms:W3CDTF">2022-03-08T15:26:22Z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