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81" documentId="8_{EDC86FEC-93DE-4B5E-AB9C-C18EF81228F8}" xr6:coauthVersionLast="47" xr6:coauthVersionMax="47" xr10:uidLastSave="{9E6BBFAA-2518-4E29-8824-52A2B9E767DD}"/>
  <bookViews>
    <workbookView xWindow="-108" yWindow="-108" windowWidth="30936" windowHeight="16896" xr2:uid="{00000000-000D-0000-FFFF-FFFF00000000}"/>
  </bookViews>
  <sheets>
    <sheet name="FEB 2023" sheetId="9" r:id="rId1"/>
  </sheets>
  <definedNames>
    <definedName name="_xlnm.Print_Area" localSheetId="0">'FEB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E38" i="9"/>
  <c r="D38" i="9"/>
  <c r="K10" i="9"/>
  <c r="J10" i="9"/>
  <c r="L60" i="9" l="1"/>
  <c r="D62" i="9"/>
  <c r="F12" i="9"/>
  <c r="K53" i="9"/>
  <c r="F58" i="9"/>
  <c r="L58" i="9"/>
  <c r="L51" i="9"/>
  <c r="L36" i="9"/>
  <c r="J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<sst xmlns="http://schemas.openxmlformats.org/spreadsheetml/2006/main" count="30" uniqueCount="16">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</sst>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64"/>
  <sheetViews>
    <sheetView showGridLines="0" tabSelected="1" showWhiteSpace="0" zoomScale="115" zoomScaleNormal="115" zoomScalePageLayoutView="150" workbookViewId="0">
      <selection activeCell="K62" sqref="K62"/>
    </sheetView>
  </sheetViews>
  <sheetFormatPr defaultColWidth="8.44140625" defaultRowHeight="14.4" x14ac:dyDescent="0.3"/>
  <cols>
    <col min="1" max="2" width="1.6640625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customWidth="1"/>
  </cols>
  <sheetData>
    <row r="1" spans="3:13" ht="42.9" customHeight="1" x14ac:dyDescent="0.3">
      <c r="C1" s="33"/>
      <c r="D1" s="33"/>
      <c r="E1" s="33"/>
      <c r="F1" s="33"/>
      <c r="G1" s="33"/>
    </row>
    <row r="2" spans="3:13" ht="17.100000000000001" customHeight="1" x14ac:dyDescent="0.3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3">
      <c r="C3"/>
      <c r="D3"/>
      <c r="E3"/>
      <c r="F3"/>
      <c r="G3"/>
      <c r="H3"/>
      <c r="I3"/>
      <c r="J3"/>
      <c r="K3"/>
      <c r="L3"/>
      <c r="M3"/>
    </row>
    <row r="5" spans="3:13" x14ac:dyDescent="0.3">
      <c r="C5"/>
      <c r="D5"/>
      <c r="E5"/>
      <c r="F5"/>
      <c r="G5"/>
      <c r="H5"/>
      <c r="I5"/>
      <c r="J5"/>
      <c r="K5"/>
      <c r="L5"/>
      <c r="M5"/>
    </row>
    <row r="7" spans="3:13" ht="15.6" x14ac:dyDescent="0.3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3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3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3">
      <c r="C10" s="18"/>
      <c r="D10" s="21">
        <v>2023</v>
      </c>
      <c r="E10" s="21">
        <v>2022</v>
      </c>
      <c r="F10" s="21" t="s">
        <v>7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7</v>
      </c>
    </row>
    <row r="11" spans="3:13" ht="3" customHeight="1" x14ac:dyDescent="0.3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3">
      <c r="C12" s="22" t="s">
        <v>3</v>
      </c>
      <c r="D12" s="23">
        <v>409029</v>
      </c>
      <c r="E12" s="23">
        <v>231553</v>
      </c>
      <c r="F12" s="24">
        <f>+D12/E12-1</f>
        <v>0.76645951466834816</v>
      </c>
      <c r="G12" s="24"/>
      <c r="H12" s="24"/>
      <c r="I12" s="25"/>
      <c r="J12" s="23">
        <v>811816</v>
      </c>
      <c r="K12" s="23">
        <v>422041</v>
      </c>
      <c r="L12" s="24">
        <f>+J12/K12-1</f>
        <v>0.92354771218910003</v>
      </c>
      <c r="M12" s="11"/>
    </row>
    <row r="13" spans="3:13" ht="3" customHeight="1" x14ac:dyDescent="0.3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3">
      <c r="C14" s="26" t="s">
        <v>12</v>
      </c>
      <c r="D14" s="23">
        <v>22273</v>
      </c>
      <c r="E14" s="23">
        <v>19358</v>
      </c>
      <c r="F14" s="24">
        <f t="shared" ref="F14:F22" si="0">+D14/E14-1</f>
        <v>0.15058373798946167</v>
      </c>
      <c r="G14" s="24"/>
      <c r="H14" s="24"/>
      <c r="I14" s="25"/>
      <c r="J14" s="23">
        <v>44257</v>
      </c>
      <c r="K14" s="23">
        <v>34142</v>
      </c>
      <c r="L14" s="24">
        <f t="shared" ref="L14:L22" si="1">+J14/K14-1</f>
        <v>0.29626266768203391</v>
      </c>
      <c r="M14" s="11"/>
    </row>
    <row r="15" spans="3:13" ht="3" customHeight="1" x14ac:dyDescent="0.3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3">
      <c r="C16" s="26" t="s">
        <v>0</v>
      </c>
      <c r="D16" s="23">
        <v>15822</v>
      </c>
      <c r="E16" s="23">
        <v>12415</v>
      </c>
      <c r="F16" s="24">
        <f t="shared" si="0"/>
        <v>0.2744260974627466</v>
      </c>
      <c r="G16" s="24"/>
      <c r="H16" s="24"/>
      <c r="I16" s="25"/>
      <c r="J16" s="23">
        <v>29720</v>
      </c>
      <c r="K16" s="23">
        <v>20411</v>
      </c>
      <c r="L16" s="24">
        <f t="shared" si="1"/>
        <v>0.45607760521287544</v>
      </c>
      <c r="M16" s="11"/>
    </row>
    <row r="17" spans="3:13" ht="2.1" customHeight="1" x14ac:dyDescent="0.3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3">
      <c r="C18" s="26" t="s">
        <v>4</v>
      </c>
      <c r="D18" s="23">
        <v>6025</v>
      </c>
      <c r="E18" s="23">
        <v>4779</v>
      </c>
      <c r="F18" s="24">
        <f t="shared" si="0"/>
        <v>0.2607240008369951</v>
      </c>
      <c r="G18" s="24"/>
      <c r="H18" s="24"/>
      <c r="I18" s="25"/>
      <c r="J18" s="23">
        <v>12254</v>
      </c>
      <c r="K18" s="23">
        <v>8925</v>
      </c>
      <c r="L18" s="24">
        <f t="shared" si="1"/>
        <v>0.37299719887955174</v>
      </c>
      <c r="M18" s="11"/>
    </row>
    <row r="19" spans="3:13" ht="3" customHeight="1" x14ac:dyDescent="0.3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3">
      <c r="C20" s="26" t="s">
        <v>5</v>
      </c>
      <c r="D20" s="23">
        <v>3459</v>
      </c>
      <c r="E20" s="23">
        <v>3922</v>
      </c>
      <c r="F20" s="24">
        <f t="shared" si="0"/>
        <v>-0.11805201427842937</v>
      </c>
      <c r="G20" s="24"/>
      <c r="H20" s="24"/>
      <c r="I20" s="25"/>
      <c r="J20" s="23">
        <v>6936</v>
      </c>
      <c r="K20" s="23">
        <v>6517</v>
      </c>
      <c r="L20" s="24">
        <f t="shared" si="1"/>
        <v>6.4293386527543239E-2</v>
      </c>
      <c r="M20" s="11"/>
    </row>
    <row r="21" spans="3:13" ht="3" customHeight="1" x14ac:dyDescent="0.3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3">
      <c r="C22" s="20" t="s">
        <v>6</v>
      </c>
      <c r="D22" s="28">
        <f>SUM(D12:D20)</f>
        <v>456608</v>
      </c>
      <c r="E22" s="28">
        <f>SUM(E12:E20)</f>
        <v>272027</v>
      </c>
      <c r="F22" s="29">
        <f t="shared" si="0"/>
        <v>0.6785392626467226</v>
      </c>
      <c r="G22" s="29"/>
      <c r="H22" s="29"/>
      <c r="I22" s="25"/>
      <c r="J22" s="28">
        <f>SUM(J12:J20)</f>
        <v>904983</v>
      </c>
      <c r="K22" s="28">
        <f>SUM(K12:K20)</f>
        <v>492036</v>
      </c>
      <c r="L22" s="29">
        <f t="shared" si="1"/>
        <v>0.83926176133453656</v>
      </c>
      <c r="M22" s="14"/>
    </row>
    <row r="23" spans="3:13" ht="2.1" customHeight="1" x14ac:dyDescent="0.3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3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3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3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3">
      <c r="C27" s="19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3">
      <c r="C28" s="22" t="s">
        <v>3</v>
      </c>
      <c r="D28" s="23">
        <v>3935</v>
      </c>
      <c r="E28" s="23">
        <v>4765</v>
      </c>
      <c r="F28" s="24">
        <f>+D28/E28-1</f>
        <v>-0.17418677859391396</v>
      </c>
      <c r="G28" s="24"/>
      <c r="H28" s="24"/>
      <c r="I28" s="25"/>
      <c r="J28" s="23">
        <v>8584</v>
      </c>
      <c r="K28" s="23">
        <v>8259</v>
      </c>
      <c r="L28" s="24">
        <f>+J28/K28-1</f>
        <v>3.9351011018283089E-2</v>
      </c>
      <c r="M28" s="11"/>
    </row>
    <row r="29" spans="3:13" ht="3" customHeight="1" x14ac:dyDescent="0.3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3">
      <c r="C30" s="26" t="s">
        <v>12</v>
      </c>
      <c r="D30" s="23">
        <v>1875</v>
      </c>
      <c r="E30" s="23">
        <v>2526</v>
      </c>
      <c r="F30" s="24">
        <f t="shared" ref="F30:F38" si="2">+D30/E30-1</f>
        <v>-0.25771971496437052</v>
      </c>
      <c r="G30" s="24"/>
      <c r="H30" s="24"/>
      <c r="I30" s="25"/>
      <c r="J30" s="23">
        <v>4704</v>
      </c>
      <c r="K30" s="23">
        <v>4375</v>
      </c>
      <c r="L30" s="24">
        <f t="shared" ref="L30:L38" si="3">+J30/K30-1</f>
        <v>7.5199999999999934E-2</v>
      </c>
      <c r="M30" s="11"/>
    </row>
    <row r="31" spans="3:13" ht="3" customHeight="1" x14ac:dyDescent="0.3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3">
      <c r="C32" s="26" t="s">
        <v>0</v>
      </c>
      <c r="D32" s="23">
        <v>626</v>
      </c>
      <c r="E32" s="23">
        <v>659</v>
      </c>
      <c r="F32" s="24">
        <f t="shared" si="2"/>
        <v>-5.0075872534142696E-2</v>
      </c>
      <c r="G32" s="24"/>
      <c r="H32" s="24"/>
      <c r="I32" s="25"/>
      <c r="J32" s="23">
        <v>1220</v>
      </c>
      <c r="K32" s="23">
        <v>1121</v>
      </c>
      <c r="L32" s="24">
        <f t="shared" si="3"/>
        <v>8.8314005352363889E-2</v>
      </c>
      <c r="M32" s="11"/>
    </row>
    <row r="33" spans="3:13" ht="3" customHeight="1" x14ac:dyDescent="0.3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3">
      <c r="C34" s="26" t="s">
        <v>4</v>
      </c>
      <c r="D34" s="23">
        <v>174</v>
      </c>
      <c r="E34" s="23">
        <v>190</v>
      </c>
      <c r="F34" s="24">
        <f t="shared" si="2"/>
        <v>-8.4210526315789513E-2</v>
      </c>
      <c r="G34" s="24"/>
      <c r="H34" s="24"/>
      <c r="I34" s="25"/>
      <c r="J34" s="23">
        <v>352</v>
      </c>
      <c r="K34" s="23">
        <v>340</v>
      </c>
      <c r="L34" s="24">
        <f t="shared" si="3"/>
        <v>3.529411764705892E-2</v>
      </c>
      <c r="M34" s="11"/>
    </row>
    <row r="35" spans="3:13" ht="3" customHeight="1" x14ac:dyDescent="0.3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3">
      <c r="C36" s="26" t="s">
        <v>5</v>
      </c>
      <c r="D36" s="23">
        <v>408</v>
      </c>
      <c r="E36" s="23">
        <v>478</v>
      </c>
      <c r="F36" s="24">
        <f t="shared" si="2"/>
        <v>-0.14644351464435146</v>
      </c>
      <c r="G36" s="24"/>
      <c r="H36" s="24"/>
      <c r="I36" s="25"/>
      <c r="J36" s="23">
        <v>1048</v>
      </c>
      <c r="K36" s="23">
        <v>958</v>
      </c>
      <c r="L36" s="24">
        <f t="shared" si="3"/>
        <v>9.3945720250521836E-2</v>
      </c>
      <c r="M36" s="11"/>
    </row>
    <row r="37" spans="3:13" ht="3" customHeight="1" x14ac:dyDescent="0.3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3">
      <c r="C38" s="20" t="s">
        <v>6</v>
      </c>
      <c r="D38" s="28">
        <f>SUM(D28:D36)</f>
        <v>7018</v>
      </c>
      <c r="E38" s="28">
        <f>SUM(E28:E36)</f>
        <v>8618</v>
      </c>
      <c r="F38" s="29">
        <f t="shared" si="2"/>
        <v>-0.1856579252726851</v>
      </c>
      <c r="G38" s="29"/>
      <c r="H38" s="29"/>
      <c r="I38" s="25"/>
      <c r="J38" s="28">
        <f>SUM(J28:J36)</f>
        <v>15908</v>
      </c>
      <c r="K38" s="28">
        <f>SUM(K28:K36)</f>
        <v>15053</v>
      </c>
      <c r="L38" s="29">
        <f t="shared" si="3"/>
        <v>5.679930910781894E-2</v>
      </c>
      <c r="M38" s="14"/>
    </row>
    <row r="39" spans="3:13" x14ac:dyDescent="0.3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3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3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3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3">
      <c r="C43" s="22" t="s">
        <v>3</v>
      </c>
      <c r="D43" s="23">
        <v>5011</v>
      </c>
      <c r="E43" s="23">
        <v>4265</v>
      </c>
      <c r="F43" s="24">
        <f>+D43/E43-1</f>
        <v>0.17491207502930828</v>
      </c>
      <c r="G43" s="24"/>
      <c r="H43" s="24"/>
      <c r="I43" s="25"/>
      <c r="J43" s="23">
        <v>10322</v>
      </c>
      <c r="K43" s="23">
        <v>8817</v>
      </c>
      <c r="L43" s="24">
        <f>+J43/K43-1</f>
        <v>0.17069297947147555</v>
      </c>
      <c r="M43" s="11"/>
    </row>
    <row r="44" spans="3:13" ht="3" customHeight="1" x14ac:dyDescent="0.3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3">
      <c r="C45" s="26" t="s">
        <v>12</v>
      </c>
      <c r="D45" s="23">
        <v>45.6</v>
      </c>
      <c r="E45" s="23">
        <v>38.9</v>
      </c>
      <c r="F45" s="24">
        <f t="shared" ref="F45:F53" si="4">+D45/E45-1</f>
        <v>0.17223650385604117</v>
      </c>
      <c r="G45" s="24"/>
      <c r="H45" s="24"/>
      <c r="I45" s="25"/>
      <c r="J45" s="23">
        <v>98.8</v>
      </c>
      <c r="K45" s="23">
        <v>79</v>
      </c>
      <c r="L45" s="24">
        <f t="shared" ref="L45:L53" si="5">+J45/K45-1</f>
        <v>0.25063291139240507</v>
      </c>
      <c r="M45" s="11"/>
    </row>
    <row r="46" spans="3:13" ht="3" customHeight="1" x14ac:dyDescent="0.3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3" x14ac:dyDescent="0.3">
      <c r="C47" s="26" t="s">
        <v>0</v>
      </c>
      <c r="D47" s="23">
        <v>32.4</v>
      </c>
      <c r="E47" s="23">
        <v>26.6</v>
      </c>
      <c r="F47" s="24">
        <f t="shared" si="4"/>
        <v>0.21804511278195471</v>
      </c>
      <c r="G47" s="24"/>
      <c r="H47" s="24"/>
      <c r="I47" s="25"/>
      <c r="J47" s="23">
        <v>67.599999999999994</v>
      </c>
      <c r="K47" s="23">
        <v>46.1</v>
      </c>
      <c r="L47" s="24">
        <f t="shared" si="5"/>
        <v>0.46637744034707151</v>
      </c>
      <c r="M47" s="11"/>
    </row>
    <row r="48" spans="3:13" ht="3" customHeight="1" x14ac:dyDescent="0.3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3" x14ac:dyDescent="0.3">
      <c r="C49" s="26" t="s">
        <v>4</v>
      </c>
      <c r="D49" s="23">
        <v>9</v>
      </c>
      <c r="E49" s="23">
        <v>8.1</v>
      </c>
      <c r="F49" s="24">
        <f t="shared" si="4"/>
        <v>0.11111111111111116</v>
      </c>
      <c r="G49" s="24"/>
      <c r="H49" s="24"/>
      <c r="I49" s="25"/>
      <c r="J49" s="23">
        <v>19.899999999999999</v>
      </c>
      <c r="K49" s="23">
        <v>18.100000000000001</v>
      </c>
      <c r="L49" s="24">
        <f t="shared" si="5"/>
        <v>9.9447513812154442E-2</v>
      </c>
      <c r="M49" s="11"/>
    </row>
    <row r="50" spans="3:13" ht="3" customHeight="1" x14ac:dyDescent="0.3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3" x14ac:dyDescent="0.3">
      <c r="C51" s="26" t="s">
        <v>5</v>
      </c>
      <c r="D51" s="23">
        <v>9</v>
      </c>
      <c r="E51" s="23">
        <v>10</v>
      </c>
      <c r="F51" s="24">
        <f t="shared" si="4"/>
        <v>-9.9999999999999978E-2</v>
      </c>
      <c r="G51" s="24"/>
      <c r="H51" s="24"/>
      <c r="I51" s="25"/>
      <c r="J51" s="23">
        <v>19</v>
      </c>
      <c r="K51" s="23">
        <v>19.100000000000001</v>
      </c>
      <c r="L51" s="24">
        <f t="shared" si="5"/>
        <v>-5.2356020942408987E-3</v>
      </c>
      <c r="M51" s="11"/>
    </row>
    <row r="52" spans="3:13" ht="3" customHeight="1" x14ac:dyDescent="0.3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3" x14ac:dyDescent="0.3">
      <c r="C53" s="20" t="s">
        <v>6</v>
      </c>
      <c r="D53" s="28">
        <f>SUM(D43:D51)</f>
        <v>5107</v>
      </c>
      <c r="E53" s="28">
        <f>SUM(E43:E51)</f>
        <v>4348.6000000000004</v>
      </c>
      <c r="F53" s="31">
        <f t="shared" si="4"/>
        <v>0.17440095662971977</v>
      </c>
      <c r="G53" s="29"/>
      <c r="H53" s="29"/>
      <c r="I53" s="25"/>
      <c r="J53" s="28">
        <f>SUM(J43:J51)</f>
        <v>10527.3</v>
      </c>
      <c r="K53" s="28">
        <f>SUM(K43:K51)</f>
        <v>8979.3000000000011</v>
      </c>
      <c r="L53" s="31">
        <f t="shared" si="5"/>
        <v>0.17239651197754813</v>
      </c>
      <c r="M53" s="14"/>
    </row>
    <row r="54" spans="3:13" x14ac:dyDescent="0.3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3" x14ac:dyDescent="0.3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3" x14ac:dyDescent="0.3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3" ht="2.1" customHeight="1" x14ac:dyDescent="0.3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</row>
    <row r="58" spans="3:13" x14ac:dyDescent="0.3">
      <c r="C58" s="19" t="s">
        <v>10</v>
      </c>
      <c r="D58" s="23">
        <v>6994</v>
      </c>
      <c r="E58" s="23">
        <v>6970</v>
      </c>
      <c r="F58" s="24">
        <f>+D58/E58-1</f>
        <v>3.4433285509325451E-3</v>
      </c>
      <c r="G58" s="24"/>
      <c r="H58" s="24"/>
      <c r="I58" s="25"/>
      <c r="J58" s="23">
        <v>16014</v>
      </c>
      <c r="K58" s="23">
        <v>14357</v>
      </c>
      <c r="L58" s="24">
        <f>+J58/K58-1</f>
        <v>0.11541408372222617</v>
      </c>
      <c r="M58" s="11"/>
    </row>
    <row r="59" spans="3:13" ht="3" customHeight="1" x14ac:dyDescent="0.3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3" x14ac:dyDescent="0.3">
      <c r="C60" s="19" t="s">
        <v>14</v>
      </c>
      <c r="D60" s="23">
        <v>3443</v>
      </c>
      <c r="E60" s="23">
        <v>2574</v>
      </c>
      <c r="F60" s="24">
        <f t="shared" ref="F60:F62" si="6">+D60/E60-1</f>
        <v>0.33760683760683752</v>
      </c>
      <c r="G60" s="24"/>
      <c r="H60" s="24"/>
      <c r="I60" s="25"/>
      <c r="J60" s="23">
        <v>7177</v>
      </c>
      <c r="K60" s="23">
        <v>5066</v>
      </c>
      <c r="L60" s="24">
        <f t="shared" ref="L60:L62" si="7">+J60/K60-1</f>
        <v>0.41669956573233313</v>
      </c>
      <c r="M60" s="11"/>
    </row>
    <row r="61" spans="3:13" ht="3" customHeight="1" x14ac:dyDescent="0.3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3" x14ac:dyDescent="0.3">
      <c r="C62" s="20" t="s">
        <v>6</v>
      </c>
      <c r="D62" s="28">
        <f>SUM(D58:D60)</f>
        <v>10437</v>
      </c>
      <c r="E62" s="28">
        <f>SUM(E58:E60)</f>
        <v>9544</v>
      </c>
      <c r="F62" s="29">
        <f t="shared" si="6"/>
        <v>9.3566638725901097E-2</v>
      </c>
      <c r="G62" s="29"/>
      <c r="H62" s="29"/>
      <c r="I62" s="25"/>
      <c r="J62" s="28">
        <f>SUM(J58:J60)</f>
        <v>23191</v>
      </c>
      <c r="K62" s="28">
        <f>SUM(K58:K60)</f>
        <v>19423</v>
      </c>
      <c r="L62" s="29">
        <f t="shared" si="7"/>
        <v>0.19399680790815022</v>
      </c>
      <c r="M62" s="14"/>
    </row>
    <row r="64" spans="3:13" x14ac:dyDescent="0.3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2023</vt:lpstr>
      <vt:lpstr>'FEB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2021-02-15T10:58:08Z</cp:lastPrinted>
  <dcterms:created xsi:type="dcterms:W3CDTF">2012-09-06T08:36:43Z</dcterms:created>
  <dcterms:modified xsi:type="dcterms:W3CDTF">2023-03-07T13:01:02Z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