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7\"/>
    </mc:Choice>
  </mc:AlternateContent>
  <bookViews>
    <workbookView xWindow="0" yWindow="0" windowWidth="25125" windowHeight="14235"/>
  </bookViews>
  <sheets>
    <sheet name="APR 2017" sheetId="9" r:id="rId1"/>
  </sheets>
  <definedNames>
    <definedName name="_xlnm.Print_Area" localSheetId="0">'APR 2017'!$A$1:$N$63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<sst xmlns="http://schemas.openxmlformats.org/spreadsheetml/2006/main" count="30" uniqueCount="16">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</sst>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="115" zoomScaleNormal="115" zoomScalePageLayoutView="150" workbookViewId="0">
      <selection activeCell="P55" sqref="P54:P55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2017</v>
      </c>
      <c r="E10" s="25">
        <v>2016</v>
      </c>
      <c r="F10" s="25" t="s">
        <v>7</v>
      </c>
      <c r="G10" s="25"/>
      <c r="H10" s="25"/>
      <c r="I10" s="22"/>
      <c r="J10" s="25">
        <v>2017</v>
      </c>
      <c r="K10" s="25">
        <v>2016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618915</v>
      </c>
      <c r="E12" s="27">
        <v>382750</v>
      </c>
      <c r="F12" s="28">
        <f>+D12/E12-1</f>
        <v>0.61702155453951657</v>
      </c>
      <c r="G12" s="28"/>
      <c r="H12" s="28"/>
      <c r="I12" s="29"/>
      <c r="J12" s="27">
        <v>2182817</v>
      </c>
      <c r="K12" s="27">
        <v>1400409</v>
      </c>
      <c r="L12" s="28">
        <f>+J12/K12-1</f>
        <v>0.55869963703460912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30735</v>
      </c>
      <c r="E14" s="27">
        <v>32146</v>
      </c>
      <c r="F14" s="28">
        <f t="shared" ref="F14:F22" si="0">+D14/E14-1</f>
        <v>-4.3893485970260659E-2</v>
      </c>
      <c r="G14" s="28"/>
      <c r="H14" s="28"/>
      <c r="I14" s="29"/>
      <c r="J14" s="27">
        <v>119305</v>
      </c>
      <c r="K14" s="27">
        <v>120415</v>
      </c>
      <c r="L14" s="28">
        <f t="shared" ref="L14:L22" si="1">+J14/K14-1</f>
        <v>-9.2181206660300052E-3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16688</v>
      </c>
      <c r="E16" s="27">
        <v>14958</v>
      </c>
      <c r="F16" s="28">
        <f t="shared" si="0"/>
        <v>0.11565717341890625</v>
      </c>
      <c r="G16" s="28"/>
      <c r="H16" s="28"/>
      <c r="I16" s="29"/>
      <c r="J16" s="27">
        <v>62659</v>
      </c>
      <c r="K16" s="27">
        <v>57359</v>
      </c>
      <c r="L16" s="28">
        <f t="shared" si="1"/>
        <v>9.2400495127181514E-2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7397</v>
      </c>
      <c r="E18" s="27">
        <v>7235</v>
      </c>
      <c r="F18" s="28">
        <f t="shared" si="0"/>
        <v>2.2391154111955691E-2</v>
      </c>
      <c r="G18" s="28"/>
      <c r="H18" s="28"/>
      <c r="I18" s="29"/>
      <c r="J18" s="27">
        <v>27814</v>
      </c>
      <c r="K18" s="27">
        <v>27224</v>
      </c>
      <c r="L18" s="28">
        <f t="shared" si="1"/>
        <v>2.1672054069938218E-2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6399</v>
      </c>
      <c r="E20" s="27">
        <v>7577</v>
      </c>
      <c r="F20" s="28">
        <f t="shared" si="0"/>
        <v>-0.15547050283753461</v>
      </c>
      <c r="G20" s="28"/>
      <c r="H20" s="28"/>
      <c r="I20" s="29"/>
      <c r="J20" s="27">
        <v>26115</v>
      </c>
      <c r="K20" s="27">
        <v>28103</v>
      </c>
      <c r="L20" s="28">
        <f t="shared" si="1"/>
        <v>-7.07397786713162E-2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680134</v>
      </c>
      <c r="E22" s="33">
        <f>SUM(E12:E20)</f>
        <v>444666</v>
      </c>
      <c r="F22" s="34">
        <f t="shared" si="0"/>
        <v>0.52953902479613912</v>
      </c>
      <c r="G22" s="34"/>
      <c r="H22" s="34"/>
      <c r="I22" s="29"/>
      <c r="J22" s="33">
        <f>SUM(J12:J20)</f>
        <v>2418710</v>
      </c>
      <c r="K22" s="33">
        <f>SUM(K12:K20)</f>
        <v>1633510</v>
      </c>
      <c r="L22" s="34">
        <f t="shared" si="1"/>
        <v>0.48068270166696259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6775</v>
      </c>
      <c r="E28" s="27">
        <v>6249</v>
      </c>
      <c r="F28" s="28">
        <f>+D28/E28-1</f>
        <v>8.4173467754840692E-2</v>
      </c>
      <c r="G28" s="28"/>
      <c r="H28" s="28"/>
      <c r="I28" s="29"/>
      <c r="J28" s="27">
        <v>25775</v>
      </c>
      <c r="K28" s="27">
        <v>24211</v>
      </c>
      <c r="L28" s="28">
        <f>+J28/K28-1</f>
        <v>6.4598736111684874E-2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3572</v>
      </c>
      <c r="E30" s="27">
        <v>6141</v>
      </c>
      <c r="F30" s="28">
        <f t="shared" ref="F30:F38" si="2">+D30/E30-1</f>
        <v>-0.41833577593225857</v>
      </c>
      <c r="G30" s="28"/>
      <c r="H30" s="28"/>
      <c r="I30" s="29"/>
      <c r="J30" s="27">
        <v>18948</v>
      </c>
      <c r="K30" s="27">
        <v>22214</v>
      </c>
      <c r="L30" s="28">
        <f t="shared" ref="L30:L38" si="3">+J30/K30-1</f>
        <v>-0.1470243990276402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1214</v>
      </c>
      <c r="E32" s="27">
        <v>1474</v>
      </c>
      <c r="F32" s="28">
        <f t="shared" si="2"/>
        <v>-0.17639077340569875</v>
      </c>
      <c r="G32" s="28"/>
      <c r="H32" s="28"/>
      <c r="I32" s="29"/>
      <c r="J32" s="27">
        <v>4780</v>
      </c>
      <c r="K32" s="27">
        <v>4184</v>
      </c>
      <c r="L32" s="28">
        <f t="shared" si="3"/>
        <v>0.14244741873804978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214</v>
      </c>
      <c r="E34" s="27">
        <v>282</v>
      </c>
      <c r="F34" s="28">
        <f t="shared" si="2"/>
        <v>-0.24113475177304966</v>
      </c>
      <c r="G34" s="28"/>
      <c r="H34" s="28"/>
      <c r="I34" s="29"/>
      <c r="J34" s="27">
        <v>864</v>
      </c>
      <c r="K34" s="27">
        <v>994</v>
      </c>
      <c r="L34" s="28">
        <f t="shared" si="3"/>
        <v>-0.13078470824949695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718</v>
      </c>
      <c r="E36" s="27">
        <v>1233</v>
      </c>
      <c r="F36" s="28">
        <f t="shared" si="2"/>
        <v>-0.41768045417680455</v>
      </c>
      <c r="G36" s="28"/>
      <c r="H36" s="28"/>
      <c r="I36" s="29"/>
      <c r="J36" s="27">
        <v>3398</v>
      </c>
      <c r="K36" s="27">
        <v>3740</v>
      </c>
      <c r="L36" s="28">
        <f t="shared" si="3"/>
        <v>-9.1443850267379667E-2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12493</v>
      </c>
      <c r="E38" s="33">
        <f>SUM(E28:E36)</f>
        <v>15379</v>
      </c>
      <c r="F38" s="34">
        <f t="shared" si="2"/>
        <v>-0.18765849535080303</v>
      </c>
      <c r="G38" s="34"/>
      <c r="H38" s="34"/>
      <c r="I38" s="29"/>
      <c r="J38" s="33">
        <f>SUM(J28:J36)</f>
        <v>53765</v>
      </c>
      <c r="K38" s="33">
        <f>SUM(K28:K36)</f>
        <v>55343</v>
      </c>
      <c r="L38" s="34">
        <f t="shared" si="3"/>
        <v>-2.8513091086496911E-2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4209</v>
      </c>
      <c r="E43" s="27">
        <v>3706</v>
      </c>
      <c r="F43" s="28">
        <f>+D43/E43-1</f>
        <v>0.13572584997301673</v>
      </c>
      <c r="G43" s="28"/>
      <c r="H43" s="28"/>
      <c r="I43" s="29"/>
      <c r="J43" s="27">
        <v>16246</v>
      </c>
      <c r="K43" s="27">
        <v>15696</v>
      </c>
      <c r="L43" s="28">
        <f>+J43/K43-1</f>
        <v>3.5040774719673706E-2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63.9</v>
      </c>
      <c r="E45" s="27">
        <v>92.4</v>
      </c>
      <c r="F45" s="28">
        <f t="shared" ref="F45:F53" si="4">+D45/E45-1</f>
        <v>-0.30844155844155852</v>
      </c>
      <c r="G45" s="28"/>
      <c r="H45" s="28"/>
      <c r="I45" s="29"/>
      <c r="J45" s="27">
        <v>242</v>
      </c>
      <c r="K45" s="27">
        <v>399</v>
      </c>
      <c r="L45" s="28">
        <f t="shared" ref="L45:L53" si="5">+J45/K45-1</f>
        <v>-0.39348370927318299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23.2</v>
      </c>
      <c r="E47" s="27">
        <v>33.799999999999997</v>
      </c>
      <c r="F47" s="28">
        <f t="shared" si="4"/>
        <v>-0.31360946745562124</v>
      </c>
      <c r="G47" s="28"/>
      <c r="H47" s="28"/>
      <c r="I47" s="29"/>
      <c r="J47" s="27">
        <v>85.8</v>
      </c>
      <c r="K47" s="27">
        <v>123.6</v>
      </c>
      <c r="L47" s="28">
        <f t="shared" si="5"/>
        <v>-0.30582524271844658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12.6</v>
      </c>
      <c r="E49" s="27">
        <v>16.100000000000001</v>
      </c>
      <c r="F49" s="28">
        <f t="shared" si="4"/>
        <v>-0.21739130434782616</v>
      </c>
      <c r="G49" s="28"/>
      <c r="H49" s="28"/>
      <c r="I49" s="29"/>
      <c r="J49" s="27">
        <v>50.4</v>
      </c>
      <c r="K49" s="27">
        <v>60.7</v>
      </c>
      <c r="L49" s="28">
        <f t="shared" si="5"/>
        <v>-0.16968698517298197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20</v>
      </c>
      <c r="E51" s="27">
        <v>28.6</v>
      </c>
      <c r="F51" s="28">
        <f t="shared" si="4"/>
        <v>-0.30069930069930073</v>
      </c>
      <c r="G51" s="28"/>
      <c r="H51" s="28"/>
      <c r="I51" s="29"/>
      <c r="J51" s="27">
        <v>78.8</v>
      </c>
      <c r="K51" s="27">
        <v>48.5</v>
      </c>
      <c r="L51" s="28">
        <f t="shared" si="5"/>
        <v>0.62474226804123711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4328.7</v>
      </c>
      <c r="E53" s="33">
        <f>SUM(E43:E51)</f>
        <v>3876.9</v>
      </c>
      <c r="F53" s="34">
        <f t="shared" si="4"/>
        <v>0.11653640795480924</v>
      </c>
      <c r="G53" s="34"/>
      <c r="H53" s="34"/>
      <c r="I53" s="29"/>
      <c r="J53" s="33">
        <f>SUM(J43:J51)</f>
        <v>16703</v>
      </c>
      <c r="K53" s="33">
        <f>SUM(K43:K51)</f>
        <v>16327.800000000001</v>
      </c>
      <c r="L53" s="34">
        <f t="shared" si="5"/>
        <v>2.2979213366160822E-2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8792</v>
      </c>
      <c r="E58" s="27">
        <v>8273</v>
      </c>
      <c r="F58" s="28">
        <f>+D58/E58-1</f>
        <v>6.2734195575969931E-2</v>
      </c>
      <c r="G58" s="28"/>
      <c r="H58" s="28"/>
      <c r="I58" s="29"/>
      <c r="J58" s="27">
        <v>33412</v>
      </c>
      <c r="K58" s="27">
        <v>32347</v>
      </c>
      <c r="L58" s="28">
        <f>+J58/K58-1</f>
        <v>3.2924227903669667E-2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4557</v>
      </c>
      <c r="E60" s="27">
        <v>3544</v>
      </c>
      <c r="F60" s="28">
        <f t="shared" ref="F60:F62" si="6">+D60/E60-1</f>
        <v>0.2858352144469527</v>
      </c>
      <c r="G60" s="28"/>
      <c r="H60" s="28"/>
      <c r="I60" s="29"/>
      <c r="J60" s="27">
        <v>16332</v>
      </c>
      <c r="K60" s="27">
        <v>12323</v>
      </c>
      <c r="L60" s="28">
        <f t="shared" ref="L60:L62" si="7">+J60/K60-1</f>
        <v>0.32532662501014364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13349</v>
      </c>
      <c r="E62" s="33">
        <f>SUM(E58:E60)</f>
        <v>11817</v>
      </c>
      <c r="F62" s="34">
        <f t="shared" si="6"/>
        <v>0.12964373360412962</v>
      </c>
      <c r="G62" s="34"/>
      <c r="H62" s="34"/>
      <c r="I62" s="29"/>
      <c r="J62" s="33">
        <f>SUM(J58:J60)</f>
        <v>49744</v>
      </c>
      <c r="K62" s="33">
        <f>SUM(K58:K60)</f>
        <v>44670</v>
      </c>
      <c r="L62" s="34">
        <f t="shared" si="7"/>
        <v>0.11358853816879333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2017</vt:lpstr>
      <vt:lpstr>'APR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2017-05-11T11:08:50Z</cp:lastPrinted>
  <dcterms:created xsi:type="dcterms:W3CDTF">2012-09-06T08:36:43Z</dcterms:created>
  <dcterms:modified xsi:type="dcterms:W3CDTF">2017-05-11T11:52:31Z</dcterms:modified>
</cp:coreProperties>
</file>