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120" windowWidth="24240" windowHeight="13620"/>
  </bookViews>
  <sheets>
    <sheet name="APR 2014" sheetId="9" r:id="rId1"/>
    <sheet name="Sheet1" sheetId="10" r:id="rId2"/>
  </sheets>
  <calcPr calcId="145621"/>
</workbook>
</file>

<file path=xl/calcChain.xml><?xml version="1.0" encoding="utf-8"?>
<calcChain xmlns="http://schemas.openxmlformats.org/spreadsheetml/2006/main">
  <c r="J23" i="9" l="1"/>
  <c r="J61" i="9" l="1"/>
  <c r="D61" i="9"/>
  <c r="K63" i="9" l="1"/>
  <c r="F13" i="9" l="1"/>
  <c r="K54" i="9" l="1"/>
  <c r="F59" i="9" l="1"/>
  <c r="L59" i="9"/>
  <c r="L52" i="9"/>
  <c r="L37" i="9"/>
  <c r="J39" i="9"/>
  <c r="E39" i="9"/>
  <c r="D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F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L23" i="9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<sst xmlns="http://schemas.openxmlformats.org/spreadsheetml/2006/main" count="30" uniqueCount="16">
  <si>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</si>
  <si>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</si>
  <si>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</si>
  <si>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</si>
  <si>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</si>
  <si>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</si>
  <si>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</si>
  <si>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</si>
  <si>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</si>
  <si>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</si>
  <si>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</si>
  <si>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</si>
  <si>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</si>
  <si>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</si>
  <si>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APRIL</t>
  </si>
  <si>
    <t>PASSENGERS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</si>
</sst>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2</xdr:row>
      <xdr:rowOff>190500</xdr:rowOff>
    </xdr:from>
    <xdr:to>
      <xdr:col>12</xdr:col>
      <xdr:colOff>18674</xdr:colOff>
      <xdr:row>6</xdr:row>
      <xdr:rowOff>149057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571500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workbookViewId="0">
      <selection activeCell="N17" sqref="N17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44" t="s">
        <v>12</v>
      </c>
      <c r="D3" s="44"/>
      <c r="E3" s="44"/>
      <c r="F3" s="44"/>
      <c r="G3" s="44"/>
      <c r="H3" s="44"/>
      <c r="I3" s="44"/>
      <c r="J3" s="44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F8" s="21" t="s">
        <v>14</v>
      </c>
      <c r="G8" s="3"/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15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2014</v>
      </c>
      <c r="E11" s="25">
        <v>2013</v>
      </c>
      <c r="F11" s="25" t="s">
        <v>7</v>
      </c>
      <c r="G11" s="25"/>
      <c r="H11" s="25"/>
      <c r="I11" s="22"/>
      <c r="J11" s="25">
        <v>2014</v>
      </c>
      <c r="K11" s="25">
        <v>2013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260502</v>
      </c>
      <c r="E13" s="27">
        <v>204833</v>
      </c>
      <c r="F13" s="28">
        <f>+D13/E13-1</f>
        <v>0.27177749679006791</v>
      </c>
      <c r="G13" s="28"/>
      <c r="H13" s="28"/>
      <c r="I13" s="29"/>
      <c r="J13" s="27">
        <v>851821</v>
      </c>
      <c r="K13" s="39">
        <v>690676</v>
      </c>
      <c r="L13" s="28">
        <f>+J13/K13-1</f>
        <v>0.23331489728903287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39"/>
      <c r="L14" s="28"/>
      <c r="M14" s="15"/>
      <c r="N14" s="3"/>
      <c r="O14" s="3"/>
    </row>
    <row r="15" spans="1:18" x14ac:dyDescent="0.25">
      <c r="A15" s="3"/>
      <c r="B15" s="3"/>
      <c r="C15" s="30" t="s">
        <v>13</v>
      </c>
      <c r="D15" s="27">
        <v>28382</v>
      </c>
      <c r="E15" s="27">
        <v>31616</v>
      </c>
      <c r="F15" s="28">
        <f t="shared" ref="F15:F23" si="0">+D15/E15-1</f>
        <v>-0.10228997975708498</v>
      </c>
      <c r="G15" s="28"/>
      <c r="H15" s="28"/>
      <c r="I15" s="29"/>
      <c r="J15" s="27">
        <v>112334</v>
      </c>
      <c r="K15" s="39">
        <v>119912</v>
      </c>
      <c r="L15" s="28">
        <f t="shared" ref="L15:L23" si="1">+J15/K15-1</f>
        <v>-6.3196343985589487E-2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27"/>
      <c r="F16" s="28"/>
      <c r="G16" s="28"/>
      <c r="H16" s="28"/>
      <c r="I16" s="29"/>
      <c r="J16" s="27"/>
      <c r="K16" s="39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13570</v>
      </c>
      <c r="E17" s="27">
        <v>15727</v>
      </c>
      <c r="F17" s="28">
        <f t="shared" si="0"/>
        <v>-0.1371526673872957</v>
      </c>
      <c r="G17" s="28"/>
      <c r="H17" s="28"/>
      <c r="I17" s="29"/>
      <c r="J17" s="27">
        <v>56902</v>
      </c>
      <c r="K17" s="39">
        <v>61673</v>
      </c>
      <c r="L17" s="28">
        <f t="shared" si="1"/>
        <v>-7.735962252525419E-2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27"/>
      <c r="F18" s="28"/>
      <c r="G18" s="28"/>
      <c r="H18" s="28"/>
      <c r="I18" s="29"/>
      <c r="J18" s="27"/>
      <c r="K18" s="39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7719</v>
      </c>
      <c r="E19" s="27">
        <v>8056</v>
      </c>
      <c r="F19" s="28">
        <f t="shared" si="0"/>
        <v>-4.1832174776564091E-2</v>
      </c>
      <c r="G19" s="28"/>
      <c r="H19" s="28"/>
      <c r="I19" s="29"/>
      <c r="J19" s="27">
        <v>27821</v>
      </c>
      <c r="K19" s="39">
        <v>28462</v>
      </c>
      <c r="L19" s="28">
        <f t="shared" si="1"/>
        <v>-2.2521256412058155E-2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27"/>
      <c r="F20" s="28"/>
      <c r="G20" s="28"/>
      <c r="H20" s="28"/>
      <c r="I20" s="29"/>
      <c r="J20" s="27"/>
      <c r="K20" s="39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6508</v>
      </c>
      <c r="E21" s="27">
        <v>6862</v>
      </c>
      <c r="F21" s="28">
        <f t="shared" si="0"/>
        <v>-5.1588458175459095E-2</v>
      </c>
      <c r="G21" s="28"/>
      <c r="H21" s="28"/>
      <c r="I21" s="29"/>
      <c r="J21" s="27">
        <v>25161</v>
      </c>
      <c r="K21" s="39">
        <v>26388</v>
      </c>
      <c r="L21" s="28">
        <f t="shared" si="1"/>
        <v>-4.6498408367439792E-2</v>
      </c>
      <c r="M21" s="15"/>
      <c r="N21" s="3"/>
      <c r="O21" s="3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316681</v>
      </c>
      <c r="E23" s="33">
        <f>SUM(E13:E21)</f>
        <v>267094</v>
      </c>
      <c r="F23" s="34">
        <f t="shared" si="0"/>
        <v>0.18565373988183942</v>
      </c>
      <c r="G23" s="34"/>
      <c r="H23" s="34"/>
      <c r="I23" s="29"/>
      <c r="J23" s="33">
        <f>SUM(J13:J21)</f>
        <v>1074039</v>
      </c>
      <c r="K23" s="33">
        <f>SUM(K13:K21)</f>
        <v>927111</v>
      </c>
      <c r="L23" s="34">
        <f t="shared" si="1"/>
        <v>0.15847940537864402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39">
        <v>6469</v>
      </c>
      <c r="E29" s="40">
        <v>4907</v>
      </c>
      <c r="F29" s="28">
        <f>+D29/E29-1</f>
        <v>0.31832076625229266</v>
      </c>
      <c r="G29" s="28"/>
      <c r="H29" s="28"/>
      <c r="I29" s="29"/>
      <c r="J29" s="27">
        <v>23117</v>
      </c>
      <c r="K29" s="41">
        <v>16635</v>
      </c>
      <c r="L29" s="28">
        <f>+J29/K29-1</f>
        <v>0.38966035467388038</v>
      </c>
      <c r="M29" s="15"/>
      <c r="N29" s="3"/>
      <c r="O29" s="3"/>
    </row>
    <row r="30" spans="1:15" ht="3" customHeight="1" x14ac:dyDescent="0.25">
      <c r="A30" s="3"/>
      <c r="B30" s="3"/>
      <c r="C30" s="26"/>
      <c r="D30" s="39"/>
      <c r="E30" s="40"/>
      <c r="F30" s="28"/>
      <c r="G30" s="28"/>
      <c r="H30" s="28"/>
      <c r="I30" s="29"/>
      <c r="J30" s="27"/>
      <c r="K30" s="41"/>
      <c r="L30" s="28"/>
      <c r="M30" s="15"/>
      <c r="N30" s="3"/>
      <c r="O30" s="3"/>
    </row>
    <row r="31" spans="1:15" x14ac:dyDescent="0.25">
      <c r="A31" s="3"/>
      <c r="B31" s="3"/>
      <c r="C31" s="30" t="s">
        <v>13</v>
      </c>
      <c r="D31" s="39">
        <v>5775</v>
      </c>
      <c r="E31" s="40">
        <v>5196</v>
      </c>
      <c r="F31" s="28">
        <f t="shared" ref="F31:F39" si="2">+D31/E31-1</f>
        <v>0.11143187066974591</v>
      </c>
      <c r="G31" s="28"/>
      <c r="H31" s="28"/>
      <c r="I31" s="29"/>
      <c r="J31" s="27">
        <v>20792</v>
      </c>
      <c r="K31" s="41">
        <v>17835</v>
      </c>
      <c r="L31" s="28">
        <f t="shared" ref="L31:L39" si="3">+J31/K31-1</f>
        <v>0.16579758901037289</v>
      </c>
      <c r="M31" s="15"/>
      <c r="N31" s="3"/>
      <c r="O31" s="3"/>
    </row>
    <row r="32" spans="1:15" ht="3" customHeight="1" x14ac:dyDescent="0.25">
      <c r="A32" s="3"/>
      <c r="B32" s="3"/>
      <c r="C32" s="30"/>
      <c r="D32" s="39"/>
      <c r="E32" s="40"/>
      <c r="F32" s="28"/>
      <c r="G32" s="28"/>
      <c r="H32" s="28"/>
      <c r="I32" s="29"/>
      <c r="J32" s="27"/>
      <c r="K32" s="41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39">
        <v>1104</v>
      </c>
      <c r="E33" s="40">
        <v>1342</v>
      </c>
      <c r="F33" s="28">
        <f t="shared" si="2"/>
        <v>-0.17734724292101345</v>
      </c>
      <c r="G33" s="28"/>
      <c r="H33" s="28"/>
      <c r="I33" s="29"/>
      <c r="J33" s="27">
        <v>3586</v>
      </c>
      <c r="K33" s="41">
        <v>4376</v>
      </c>
      <c r="L33" s="28">
        <f t="shared" si="3"/>
        <v>-0.18053016453382087</v>
      </c>
      <c r="M33" s="15"/>
      <c r="N33" s="3"/>
      <c r="O33" s="3"/>
    </row>
    <row r="34" spans="1:15" ht="3" customHeight="1" x14ac:dyDescent="0.25">
      <c r="A34" s="3"/>
      <c r="B34" s="3"/>
      <c r="C34" s="30"/>
      <c r="D34" s="39"/>
      <c r="E34" s="40"/>
      <c r="F34" s="28"/>
      <c r="G34" s="28"/>
      <c r="H34" s="28"/>
      <c r="I34" s="29"/>
      <c r="J34" s="27"/>
      <c r="K34" s="41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39">
        <v>238</v>
      </c>
      <c r="E35" s="40">
        <v>262</v>
      </c>
      <c r="F35" s="28">
        <f t="shared" si="2"/>
        <v>-9.1603053435114545E-2</v>
      </c>
      <c r="G35" s="28"/>
      <c r="H35" s="28"/>
      <c r="I35" s="29"/>
      <c r="J35" s="27">
        <v>968</v>
      </c>
      <c r="K35" s="41">
        <v>942</v>
      </c>
      <c r="L35" s="28">
        <f t="shared" si="3"/>
        <v>2.7600849256900206E-2</v>
      </c>
      <c r="M35" s="15"/>
      <c r="N35" s="3"/>
      <c r="O35" s="3"/>
    </row>
    <row r="36" spans="1:15" ht="3" customHeight="1" x14ac:dyDescent="0.25">
      <c r="A36" s="3"/>
      <c r="B36" s="3"/>
      <c r="C36" s="30"/>
      <c r="D36" s="39"/>
      <c r="E36" s="40"/>
      <c r="F36" s="28"/>
      <c r="G36" s="28"/>
      <c r="H36" s="28"/>
      <c r="I36" s="29"/>
      <c r="J36" s="27"/>
      <c r="K36" s="41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39">
        <v>864</v>
      </c>
      <c r="E37" s="40">
        <v>1078</v>
      </c>
      <c r="F37" s="28">
        <f t="shared" si="2"/>
        <v>-0.19851576994434139</v>
      </c>
      <c r="G37" s="28"/>
      <c r="H37" s="28"/>
      <c r="I37" s="29"/>
      <c r="J37" s="27">
        <v>3452</v>
      </c>
      <c r="K37" s="41">
        <v>3632</v>
      </c>
      <c r="L37" s="28">
        <f t="shared" si="3"/>
        <v>-4.9559471365638763E-2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41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14450</v>
      </c>
      <c r="E39" s="33">
        <f>SUM(E29:E37)</f>
        <v>12785</v>
      </c>
      <c r="F39" s="34">
        <f t="shared" si="2"/>
        <v>0.13023073914743843</v>
      </c>
      <c r="G39" s="34"/>
      <c r="H39" s="34"/>
      <c r="I39" s="29"/>
      <c r="J39" s="33">
        <f>SUM(J29:J37)</f>
        <v>51915</v>
      </c>
      <c r="K39" s="33">
        <f>SUM(K29:K37)</f>
        <v>43420</v>
      </c>
      <c r="L39" s="34">
        <f t="shared" si="3"/>
        <v>0.1956471672040534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3525</v>
      </c>
      <c r="E44" s="42">
        <v>3319</v>
      </c>
      <c r="F44" s="28">
        <f>+D44/E44-1</f>
        <v>6.2066887616752053E-2</v>
      </c>
      <c r="G44" s="28"/>
      <c r="H44" s="28"/>
      <c r="I44" s="29"/>
      <c r="J44" s="27">
        <v>14277</v>
      </c>
      <c r="K44" s="43">
        <v>13437</v>
      </c>
      <c r="L44" s="28">
        <f>+J44/K44-1</f>
        <v>6.2513954007590966E-2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42"/>
      <c r="F45" s="28"/>
      <c r="G45" s="28"/>
      <c r="H45" s="28"/>
      <c r="I45" s="29"/>
      <c r="J45" s="27"/>
      <c r="K45" s="43"/>
      <c r="L45" s="28"/>
      <c r="M45" s="15"/>
      <c r="N45" s="3"/>
      <c r="O45" s="3"/>
    </row>
    <row r="46" spans="1:15" x14ac:dyDescent="0.25">
      <c r="A46" s="3"/>
      <c r="B46" s="3"/>
      <c r="C46" s="30" t="s">
        <v>13</v>
      </c>
      <c r="D46" s="27">
        <v>90.3</v>
      </c>
      <c r="E46" s="42">
        <v>81.2</v>
      </c>
      <c r="F46" s="28">
        <f t="shared" ref="F46:F54" si="4">+D46/E46-1</f>
        <v>0.11206896551724133</v>
      </c>
      <c r="G46" s="28"/>
      <c r="H46" s="28"/>
      <c r="I46" s="29"/>
      <c r="J46" s="27">
        <v>304.89999999999998</v>
      </c>
      <c r="K46" s="43">
        <v>292</v>
      </c>
      <c r="L46" s="28">
        <f t="shared" ref="L46:L54" si="5">+J46/K46-1</f>
        <v>4.4178082191780765E-2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42"/>
      <c r="F47" s="28"/>
      <c r="G47" s="28"/>
      <c r="H47" s="28"/>
      <c r="I47" s="29"/>
      <c r="J47" s="27"/>
      <c r="K47" s="43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28</v>
      </c>
      <c r="E48" s="42">
        <v>21.6</v>
      </c>
      <c r="F48" s="28">
        <f t="shared" si="4"/>
        <v>0.29629629629629628</v>
      </c>
      <c r="G48" s="28"/>
      <c r="H48" s="28"/>
      <c r="I48" s="29"/>
      <c r="J48" s="27">
        <v>94.6</v>
      </c>
      <c r="K48" s="43">
        <v>82</v>
      </c>
      <c r="L48" s="28">
        <f t="shared" si="5"/>
        <v>0.15365853658536577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42"/>
      <c r="F49" s="28"/>
      <c r="G49" s="28"/>
      <c r="H49" s="28"/>
      <c r="I49" s="29"/>
      <c r="J49" s="27"/>
      <c r="K49" s="43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15.9</v>
      </c>
      <c r="E50" s="42">
        <v>14.6</v>
      </c>
      <c r="F50" s="28">
        <f t="shared" si="4"/>
        <v>8.9041095890411093E-2</v>
      </c>
      <c r="G50" s="28"/>
      <c r="H50" s="28"/>
      <c r="I50" s="29"/>
      <c r="J50" s="27">
        <v>61</v>
      </c>
      <c r="K50" s="43">
        <v>57</v>
      </c>
      <c r="L50" s="28">
        <f t="shared" si="5"/>
        <v>7.0175438596491224E-2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42"/>
      <c r="F51" s="28"/>
      <c r="G51" s="28"/>
      <c r="H51" s="28"/>
      <c r="I51" s="29"/>
      <c r="J51" s="27"/>
      <c r="K51" s="43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25.7</v>
      </c>
      <c r="E52" s="42">
        <v>26.8</v>
      </c>
      <c r="F52" s="28">
        <f t="shared" si="4"/>
        <v>-4.1044776119403048E-2</v>
      </c>
      <c r="G52" s="28"/>
      <c r="H52" s="28"/>
      <c r="I52" s="29"/>
      <c r="J52" s="27">
        <v>100.1</v>
      </c>
      <c r="K52" s="43">
        <v>109</v>
      </c>
      <c r="L52" s="28">
        <f t="shared" si="5"/>
        <v>-8.1651376146789079E-2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3684.9</v>
      </c>
      <c r="E54" s="33">
        <f>SUM(E44:E52)</f>
        <v>3463.2</v>
      </c>
      <c r="F54" s="34">
        <f t="shared" si="4"/>
        <v>6.4015939015939161E-2</v>
      </c>
      <c r="G54" s="34"/>
      <c r="H54" s="34"/>
      <c r="I54" s="29"/>
      <c r="J54" s="33">
        <f>SUM(J44:J52)</f>
        <v>14837.6</v>
      </c>
      <c r="K54" s="33">
        <f>SUM(K44:K52)</f>
        <v>13977</v>
      </c>
      <c r="L54" s="34">
        <f t="shared" si="5"/>
        <v>6.1572583530085101E-2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6564</v>
      </c>
      <c r="E59" s="27">
        <v>5778</v>
      </c>
      <c r="F59" s="28">
        <f>+D59/E59-1</f>
        <v>0.13603322949117347</v>
      </c>
      <c r="G59" s="28"/>
      <c r="H59" s="28"/>
      <c r="I59" s="29"/>
      <c r="J59" s="27">
        <v>29587</v>
      </c>
      <c r="K59" s="27">
        <v>22336</v>
      </c>
      <c r="L59" s="28">
        <f>+J59/K59-1</f>
        <v>0.32463287965616039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27"/>
      <c r="F60" s="28"/>
      <c r="G60" s="28"/>
      <c r="H60" s="28"/>
      <c r="I60" s="29"/>
      <c r="J60" s="27"/>
      <c r="K60" s="27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f>1337+1330</f>
        <v>2667</v>
      </c>
      <c r="E61" s="27">
        <v>2308</v>
      </c>
      <c r="F61" s="28">
        <f t="shared" ref="F61:F63" si="6">+D61/E61-1</f>
        <v>0.15554592720970528</v>
      </c>
      <c r="G61" s="28"/>
      <c r="H61" s="28"/>
      <c r="I61" s="29"/>
      <c r="J61" s="27">
        <f>4577+4578</f>
        <v>9155</v>
      </c>
      <c r="K61" s="27">
        <v>7685</v>
      </c>
      <c r="L61" s="28">
        <f t="shared" ref="L61:L63" si="7">+J61/K61-1</f>
        <v>0.19128171763175006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9231</v>
      </c>
      <c r="E63" s="33">
        <f>SUM(E59:E61)</f>
        <v>8086</v>
      </c>
      <c r="F63" s="34">
        <f t="shared" si="6"/>
        <v>0.14160277022013346</v>
      </c>
      <c r="G63" s="34"/>
      <c r="H63" s="34"/>
      <c r="I63" s="29"/>
      <c r="J63" s="33">
        <f>SUM(J59:J61)</f>
        <v>38742</v>
      </c>
      <c r="K63" s="33">
        <f>SUM(K59:K61)</f>
        <v>30021</v>
      </c>
      <c r="L63" s="34">
        <f t="shared" si="7"/>
        <v>0.29049665234335964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3622047244094491" right="0.23622047244094491" top="0.35433070866141736" bottom="0" header="0.31496062992125984" footer="0"/>
  <pageSetup paperSize="9" orientation="portrait" r:id="rId1"/>
  <headerFooter>
    <oddFooter>&amp;CADH - 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 2014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2014-05-19T15:57:25Z</cp:lastPrinted>
  <dcterms:created xsi:type="dcterms:W3CDTF">2012-09-06T08:36:43Z</dcterms:created>
  <dcterms:modified xsi:type="dcterms:W3CDTF">2014-07-09T13:03:52Z</dcterms:modified>
</cp:coreProperties>
</file>