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APR 2016" sheetId="9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" i="9" l="1"/>
  <c r="E60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L62" i="9" s="1"/>
  <c r="E62" i="9"/>
  <c r="L28" i="9"/>
  <c r="F28" i="9"/>
  <c r="L43" i="9"/>
  <c r="F43" i="9"/>
  <c r="L12" i="9"/>
  <c r="K38" i="9"/>
  <c r="J53" i="9"/>
  <c r="F36" i="9"/>
  <c r="L20" i="9"/>
  <c r="J22" i="9"/>
  <c r="F20" i="9"/>
  <c r="L53" i="9" l="1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<sst xmlns="http://schemas.openxmlformats.org/spreadsheetml/2006/main" count="30" uniqueCount="16">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</sst>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view="pageLayout" topLeftCell="A64" zoomScale="150" zoomScalePageLayoutView="150" workbookViewId="0">
      <selection activeCell="C50" sqref="C50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382750</v>
      </c>
      <c r="E12" s="27">
        <v>298438</v>
      </c>
      <c r="F12" s="28">
        <f>+D12/E12-1</f>
        <v>0.28251094029580681</v>
      </c>
      <c r="G12" s="28"/>
      <c r="H12" s="28"/>
      <c r="I12" s="29"/>
      <c r="J12" s="27">
        <v>1400409</v>
      </c>
      <c r="K12" s="27">
        <v>1042275</v>
      </c>
      <c r="L12" s="28">
        <f>+J12/K12-1</f>
        <v>0.34360797294380085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32146</v>
      </c>
      <c r="E14" s="27">
        <v>28962</v>
      </c>
      <c r="F14" s="28">
        <f t="shared" ref="F14:F22" si="0">+D14/E14-1</f>
        <v>0.10993715903597812</v>
      </c>
      <c r="G14" s="28"/>
      <c r="H14" s="28"/>
      <c r="I14" s="29"/>
      <c r="J14" s="27">
        <v>120415</v>
      </c>
      <c r="K14" s="27">
        <v>108388</v>
      </c>
      <c r="L14" s="28">
        <f t="shared" ref="L14:L22" si="1">+J14/K14-1</f>
        <v>0.11096246816990818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14958</v>
      </c>
      <c r="E16" s="27">
        <v>13542</v>
      </c>
      <c r="F16" s="28">
        <f t="shared" si="0"/>
        <v>0.10456357997341614</v>
      </c>
      <c r="G16" s="28"/>
      <c r="H16" s="28"/>
      <c r="I16" s="29"/>
      <c r="J16" s="27">
        <v>57359</v>
      </c>
      <c r="K16" s="27">
        <v>55065</v>
      </c>
      <c r="L16" s="28">
        <f t="shared" si="1"/>
        <v>4.1659856533188044E-2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7235</v>
      </c>
      <c r="E18" s="27">
        <v>6889</v>
      </c>
      <c r="F18" s="28">
        <f t="shared" si="0"/>
        <v>5.0224996371026176E-2</v>
      </c>
      <c r="G18" s="28"/>
      <c r="H18" s="28"/>
      <c r="I18" s="29"/>
      <c r="J18" s="27">
        <v>27224</v>
      </c>
      <c r="K18" s="27">
        <v>27011</v>
      </c>
      <c r="L18" s="28">
        <f t="shared" si="1"/>
        <v>7.885676205990233E-3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7497</v>
      </c>
      <c r="E20" s="27">
        <v>6853</v>
      </c>
      <c r="F20" s="28">
        <f t="shared" si="0"/>
        <v>9.3973442288048936E-2</v>
      </c>
      <c r="G20" s="28"/>
      <c r="H20" s="28"/>
      <c r="I20" s="29"/>
      <c r="J20" s="27">
        <v>28021</v>
      </c>
      <c r="K20" s="27">
        <v>23411</v>
      </c>
      <c r="L20" s="28">
        <f t="shared" si="1"/>
        <v>0.1969159796676776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444586</v>
      </c>
      <c r="E22" s="33">
        <f>SUM(E12:E20)</f>
        <v>354684</v>
      </c>
      <c r="F22" s="34">
        <f t="shared" si="0"/>
        <v>0.25347069504121977</v>
      </c>
      <c r="G22" s="34"/>
      <c r="H22" s="34"/>
      <c r="I22" s="29"/>
      <c r="J22" s="33">
        <f>SUM(J12:J20)</f>
        <v>1633428</v>
      </c>
      <c r="K22" s="33">
        <f>SUM(K12:K20)</f>
        <v>1256150</v>
      </c>
      <c r="L22" s="34">
        <f t="shared" si="1"/>
        <v>0.3003447040560443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6249</v>
      </c>
      <c r="E28" s="27">
        <v>5950</v>
      </c>
      <c r="F28" s="28">
        <f>+D28/E28-1</f>
        <v>5.0252100840336045E-2</v>
      </c>
      <c r="G28" s="28"/>
      <c r="H28" s="28"/>
      <c r="I28" s="29"/>
      <c r="J28" s="27">
        <v>24211</v>
      </c>
      <c r="K28" s="27">
        <v>19605</v>
      </c>
      <c r="L28" s="28">
        <f>+J28/K28-1</f>
        <v>0.23494006630961484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6141</v>
      </c>
      <c r="E30" s="27">
        <v>5566</v>
      </c>
      <c r="F30" s="28">
        <f t="shared" ref="F30:F38" si="2">+D30/E30-1</f>
        <v>0.10330578512396693</v>
      </c>
      <c r="G30" s="28"/>
      <c r="H30" s="28"/>
      <c r="I30" s="29"/>
      <c r="J30" s="27">
        <v>22214</v>
      </c>
      <c r="K30" s="27">
        <v>20325</v>
      </c>
      <c r="L30" s="28">
        <f t="shared" ref="L30:L38" si="3">+J30/K30-1</f>
        <v>9.2939729397294002E-2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1474</v>
      </c>
      <c r="E32" s="27">
        <v>900</v>
      </c>
      <c r="F32" s="28">
        <f t="shared" si="2"/>
        <v>0.63777777777777778</v>
      </c>
      <c r="G32" s="28"/>
      <c r="H32" s="28"/>
      <c r="I32" s="29"/>
      <c r="J32" s="27">
        <v>4184</v>
      </c>
      <c r="K32" s="27">
        <v>2770</v>
      </c>
      <c r="L32" s="28">
        <f t="shared" si="3"/>
        <v>0.51046931407942231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282</v>
      </c>
      <c r="E34" s="27">
        <v>248</v>
      </c>
      <c r="F34" s="28">
        <f t="shared" si="2"/>
        <v>0.13709677419354849</v>
      </c>
      <c r="G34" s="28"/>
      <c r="H34" s="28"/>
      <c r="I34" s="29"/>
      <c r="J34" s="27">
        <v>994</v>
      </c>
      <c r="K34" s="27">
        <v>978</v>
      </c>
      <c r="L34" s="28">
        <f t="shared" si="3"/>
        <v>1.6359918200409052E-2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1156</v>
      </c>
      <c r="E36" s="27">
        <v>805</v>
      </c>
      <c r="F36" s="28">
        <f t="shared" si="2"/>
        <v>0.43602484472049685</v>
      </c>
      <c r="G36" s="28"/>
      <c r="H36" s="28"/>
      <c r="I36" s="29"/>
      <c r="J36" s="27">
        <v>3658</v>
      </c>
      <c r="K36" s="27">
        <v>3019</v>
      </c>
      <c r="L36" s="28">
        <f t="shared" si="3"/>
        <v>0.21165948989731698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15302</v>
      </c>
      <c r="E38" s="33">
        <f>SUM(E28:E36)</f>
        <v>13469</v>
      </c>
      <c r="F38" s="34">
        <f t="shared" si="2"/>
        <v>0.1360902813868885</v>
      </c>
      <c r="G38" s="34"/>
      <c r="H38" s="34"/>
      <c r="I38" s="29"/>
      <c r="J38" s="33">
        <f>SUM(J28:J36)</f>
        <v>55261</v>
      </c>
      <c r="K38" s="33">
        <f>SUM(K28:K36)</f>
        <v>46697</v>
      </c>
      <c r="L38" s="34">
        <f t="shared" si="3"/>
        <v>0.18339507891299234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3706</v>
      </c>
      <c r="E43" s="27">
        <v>3220</v>
      </c>
      <c r="F43" s="28">
        <f>+D43/E43-1</f>
        <v>0.15093167701863353</v>
      </c>
      <c r="G43" s="28"/>
      <c r="H43" s="28"/>
      <c r="I43" s="29"/>
      <c r="J43" s="27">
        <v>15696</v>
      </c>
      <c r="K43" s="27">
        <v>14048</v>
      </c>
      <c r="L43" s="28">
        <f>+J43/K43-1</f>
        <v>0.11731207289293843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92.4</v>
      </c>
      <c r="E45" s="27">
        <v>91</v>
      </c>
      <c r="F45" s="28">
        <f t="shared" ref="F45:F53" si="4">+D45/E45-1</f>
        <v>1.5384615384615552E-2</v>
      </c>
      <c r="G45" s="28"/>
      <c r="H45" s="28"/>
      <c r="I45" s="29"/>
      <c r="J45" s="27">
        <v>339</v>
      </c>
      <c r="K45" s="27">
        <v>295.39999999999998</v>
      </c>
      <c r="L45" s="28">
        <f t="shared" ref="L45:L53" si="5">+J45/K45-1</f>
        <v>0.14759647935003395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33.799999999999997</v>
      </c>
      <c r="E47" s="27">
        <v>30.3</v>
      </c>
      <c r="F47" s="28">
        <f t="shared" si="4"/>
        <v>0.11551155115511547</v>
      </c>
      <c r="G47" s="28"/>
      <c r="H47" s="28"/>
      <c r="I47" s="29"/>
      <c r="J47" s="27">
        <v>123.6</v>
      </c>
      <c r="K47" s="27">
        <v>87</v>
      </c>
      <c r="L47" s="28">
        <f t="shared" si="5"/>
        <v>0.42068965517241375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16.100000000000001</v>
      </c>
      <c r="E49" s="27">
        <v>14.1</v>
      </c>
      <c r="F49" s="28">
        <f t="shared" si="4"/>
        <v>0.14184397163120588</v>
      </c>
      <c r="G49" s="28"/>
      <c r="H49" s="28"/>
      <c r="I49" s="29"/>
      <c r="J49" s="27">
        <v>60.7</v>
      </c>
      <c r="K49" s="27">
        <v>54.1</v>
      </c>
      <c r="L49" s="28">
        <f t="shared" si="5"/>
        <v>0.12199630314232901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28.6</v>
      </c>
      <c r="E51" s="27">
        <v>24.8</v>
      </c>
      <c r="F51" s="28">
        <f t="shared" si="4"/>
        <v>0.15322580645161299</v>
      </c>
      <c r="G51" s="28"/>
      <c r="H51" s="28"/>
      <c r="I51" s="29"/>
      <c r="J51" s="27">
        <v>108.5</v>
      </c>
      <c r="K51" s="27">
        <v>91.2</v>
      </c>
      <c r="L51" s="28">
        <f t="shared" si="5"/>
        <v>0.18969298245614041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3876.9</v>
      </c>
      <c r="E53" s="33">
        <f>SUM(E43:E51)</f>
        <v>3380.2000000000003</v>
      </c>
      <c r="F53" s="34">
        <f t="shared" si="4"/>
        <v>0.14694396781255548</v>
      </c>
      <c r="G53" s="34"/>
      <c r="H53" s="34"/>
      <c r="I53" s="29"/>
      <c r="J53" s="33">
        <f>SUM(J43:J51)</f>
        <v>16327.800000000001</v>
      </c>
      <c r="K53" s="33">
        <f>SUM(K43:K51)</f>
        <v>14575.7</v>
      </c>
      <c r="L53" s="34">
        <f t="shared" si="5"/>
        <v>0.1202069197362734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8273</v>
      </c>
      <c r="E58" s="27">
        <v>7342</v>
      </c>
      <c r="F58" s="28">
        <f>+D58/E58-1</f>
        <v>0.1268046853718332</v>
      </c>
      <c r="G58" s="28"/>
      <c r="H58" s="28"/>
      <c r="I58" s="29"/>
      <c r="J58" s="27">
        <v>32348</v>
      </c>
      <c r="K58" s="27">
        <v>31032</v>
      </c>
      <c r="L58" s="28">
        <f>+J58/K58-1</f>
        <v>4.2407837071410048E-2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3544</v>
      </c>
      <c r="E60" s="27">
        <f>1412+1408</f>
        <v>2820</v>
      </c>
      <c r="F60" s="28">
        <f t="shared" ref="F60:F62" si="6">+D60/E60-1</f>
        <v>0.25673758865248231</v>
      </c>
      <c r="G60" s="28"/>
      <c r="H60" s="28"/>
      <c r="I60" s="29"/>
      <c r="J60" s="27">
        <v>12322</v>
      </c>
      <c r="K60" s="27">
        <f>4933+4928</f>
        <v>9861</v>
      </c>
      <c r="L60" s="28">
        <f t="shared" ref="L60:L62" si="7">+J60/K60-1</f>
        <v>0.24956900922827296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11817</v>
      </c>
      <c r="E62" s="33">
        <f>SUM(E58:E60)</f>
        <v>10162</v>
      </c>
      <c r="F62" s="34">
        <f t="shared" si="6"/>
        <v>0.16286164140917148</v>
      </c>
      <c r="G62" s="34"/>
      <c r="H62" s="34"/>
      <c r="I62" s="29"/>
      <c r="J62" s="33">
        <f>SUM(J58:J60)</f>
        <v>44670</v>
      </c>
      <c r="K62" s="33">
        <f>SUM(K58:K60)</f>
        <v>40893</v>
      </c>
      <c r="L62" s="34">
        <f t="shared" si="7"/>
        <v>9.2362996111803985E-2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2016-05-12T16:08:18Z</cp:lastPrinted>
  <dcterms:created xsi:type="dcterms:W3CDTF">2012-09-06T08:36:43Z</dcterms:created>
  <dcterms:modified xsi:type="dcterms:W3CDTF">2016-05-13T10:21:57Z</dcterms:modified>
</cp:coreProperties>
</file>