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84" documentId="8_{33BF2A0A-6DD1-4DF6-B0A1-748098F64DBC}" xr6:coauthVersionLast="47" xr6:coauthVersionMax="47" xr10:uidLastSave="{143F7076-540A-4DA5-9B91-1440DE0B41EB}"/>
  <bookViews>
    <workbookView xWindow="-120" yWindow="-120" windowWidth="29040" windowHeight="17640" xr2:uid="{97E3DDC8-B77B-4725-8864-E43E93CC569F}"/>
  </bookViews>
  <sheets>
    <sheet name="APR 2025" sheetId="1" r:id="rId1"/>
  </sheets>
  <definedNames>
    <definedName name="_xlnm.Print_Area" localSheetId="0">'APR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<sst xmlns="http://schemas.openxmlformats.org/spreadsheetml/2006/main" count="33" uniqueCount="19">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</sst>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April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11" zoomScaleNormal="100" zoomScalePageLayoutView="89" workbookViewId="0">
      <selection activeCell="L36" sqref="L36"/>
    </sheetView>
  </sheetViews>
  <sheetFormatPr defaultColWidth="9.125" defaultRowHeight="12"/>
  <cols>
    <col min="1" max="1" width="12.75" style="1" customWidth="1"/>
    <col min="2" max="2" width="14.625" style="1" customWidth="1"/>
    <col min="3" max="5" width="9.125" style="1"/>
    <col min="6" max="6" width="4.75" style="1" customWidth="1"/>
    <col min="7" max="9" width="9.125" style="1"/>
    <col min="10" max="10" width="12.75" style="1" customWidth="1"/>
    <col min="11" max="16384" width="9.125" style="1"/>
  </cols>
  <sheetData>
    <row r="1" spans="1:9" ht="14.25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"/>
      <c r="B3" s="3"/>
      <c r="C3" s="3"/>
      <c r="D3" s="3"/>
      <c r="E3" s="3"/>
      <c r="F3" s="3"/>
      <c r="G3" s="3"/>
      <c r="H3" s="3"/>
      <c r="I3" s="3"/>
    </row>
    <row r="4" spans="1:9" ht="14.25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"/>
    </row>
    <row r="6" spans="1:9" ht="14.25">
      <c r="A6" s="2"/>
    </row>
    <row r="7" spans="1:9" ht="14.25">
      <c r="A7" s="2"/>
    </row>
    <row r="8" spans="1:9" ht="14.25">
      <c r="A8" s="2"/>
    </row>
    <row r="9" spans="1:9" ht="14.25">
      <c r="A9" s="2"/>
    </row>
    <row r="10" spans="1:9" ht="14.25">
      <c r="A10" s="2"/>
    </row>
    <row r="11" spans="1:9" ht="14.25">
      <c r="A11" s="2"/>
    </row>
    <row r="12" spans="1:9" ht="14.25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4.25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.25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4.25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4.25">
      <c r="A18" s="2"/>
      <c r="F18" s="13"/>
    </row>
    <row r="19" spans="1:22" ht="21.95" customHeight="1">
      <c r="A19" s="2"/>
      <c r="B19" s="21" t="s">
        <v>1</v>
      </c>
      <c r="C19" s="14">
        <v>654897</v>
      </c>
      <c r="D19" s="14">
        <v>559742</v>
      </c>
      <c r="E19" s="23">
        <f>+C19/D19-1</f>
        <v>0.16999796334739936</v>
      </c>
      <c r="F19" s="13"/>
      <c r="G19" s="14">
        <v>2169889</v>
      </c>
      <c r="H19" s="14">
        <v>2112481</v>
      </c>
      <c r="I19" s="23">
        <f>+G19/H19-1</f>
        <v>2.7175629035243398E-2</v>
      </c>
    </row>
    <row r="20" spans="1:22" ht="21.95" customHeight="1">
      <c r="A20" s="2"/>
      <c r="B20" s="22" t="s">
        <v>2</v>
      </c>
      <c r="C20" s="14">
        <v>26584</v>
      </c>
      <c r="D20" s="14">
        <v>30633</v>
      </c>
      <c r="E20" s="23">
        <f>+C20/D20-1</f>
        <v>-0.13217771684131496</v>
      </c>
      <c r="F20" s="13"/>
      <c r="G20" s="14">
        <v>97818</v>
      </c>
      <c r="H20" s="14">
        <v>109361</v>
      </c>
      <c r="I20" s="23">
        <f t="shared" ref="I20:I23" si="0">+G20/H20-1</f>
        <v>-0.10554951033732318</v>
      </c>
    </row>
    <row r="21" spans="1:22" ht="21.95" customHeight="1">
      <c r="A21" s="2"/>
      <c r="B21" s="22" t="s">
        <v>3</v>
      </c>
      <c r="C21" s="14">
        <v>18771</v>
      </c>
      <c r="D21" s="14">
        <v>16214</v>
      </c>
      <c r="E21" s="23">
        <f>+C21/D21-1</f>
        <v>0.15770321943999011</v>
      </c>
      <c r="F21" s="13"/>
      <c r="G21" s="14">
        <v>76649</v>
      </c>
      <c r="H21" s="14">
        <v>67940</v>
      </c>
      <c r="I21" s="23">
        <f t="shared" si="0"/>
        <v>0.12818663526641161</v>
      </c>
    </row>
    <row r="22" spans="1:22" ht="21.95" customHeight="1">
      <c r="A22" s="2"/>
      <c r="B22" s="22" t="s">
        <v>4</v>
      </c>
      <c r="C22" s="14">
        <v>7620</v>
      </c>
      <c r="D22" s="14">
        <v>8153</v>
      </c>
      <c r="E22" s="23">
        <f>+C22/D22-1</f>
        <v>-6.5374708696185446E-2</v>
      </c>
      <c r="F22" s="13"/>
      <c r="G22" s="14">
        <v>26928</v>
      </c>
      <c r="H22" s="14">
        <v>28654</v>
      </c>
      <c r="I22" s="23">
        <f t="shared" si="0"/>
        <v>-6.0235918196412386E-2</v>
      </c>
    </row>
    <row r="23" spans="1:22" ht="21.95" customHeight="1">
      <c r="A23" s="2"/>
      <c r="B23" s="22" t="s">
        <v>5</v>
      </c>
      <c r="C23" s="14">
        <v>3802</v>
      </c>
      <c r="D23" s="14">
        <v>3778</v>
      </c>
      <c r="E23" s="23">
        <f>+C23/D23-1</f>
        <v>6.3525674960296374E-3</v>
      </c>
      <c r="F23" s="13"/>
      <c r="G23" s="14">
        <v>12726</v>
      </c>
      <c r="H23" s="14">
        <v>14109</v>
      </c>
      <c r="I23" s="23">
        <f t="shared" si="0"/>
        <v>-9.80225388050181E-2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4.25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4.25">
      <c r="A25" s="2"/>
      <c r="B25" s="9" t="s">
        <v>13</v>
      </c>
      <c r="C25" s="16">
        <f>SUM(C19:C23)</f>
        <v>711674</v>
      </c>
      <c r="D25" s="16">
        <f>SUM(D19:D23)</f>
        <v>618520</v>
      </c>
      <c r="E25" s="24">
        <f t="shared" ref="E25" si="1">+C25/D25-1</f>
        <v>0.15060790273556224</v>
      </c>
      <c r="F25" s="17"/>
      <c r="G25" s="16">
        <f>SUM(G19:G23)</f>
        <v>2384010</v>
      </c>
      <c r="H25" s="16">
        <f>SUM(H19:H24)</f>
        <v>2332545</v>
      </c>
      <c r="I25" s="24">
        <f t="shared" ref="I25" si="2">+G25/H25-1</f>
        <v>2.2063883011903318E-2</v>
      </c>
      <c r="O25" s="29"/>
    </row>
    <row r="26" spans="1:22" ht="14.25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4.25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0.25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4.25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4.25">
      <c r="A30" s="2"/>
      <c r="F30" s="13"/>
    </row>
    <row r="31" spans="1:22" ht="21.95" customHeight="1">
      <c r="A31" s="2"/>
      <c r="B31" s="21" t="s">
        <v>1</v>
      </c>
      <c r="C31" s="14">
        <v>5769</v>
      </c>
      <c r="D31" s="14">
        <v>5409</v>
      </c>
      <c r="E31" s="23">
        <f>+C31/D31-1</f>
        <v>6.6555740432612254E-2</v>
      </c>
      <c r="F31" s="13"/>
      <c r="G31" s="14">
        <v>20181</v>
      </c>
      <c r="H31" s="14">
        <v>21302</v>
      </c>
      <c r="I31" s="23">
        <f>+G31/H31-1</f>
        <v>-5.2624166744906553E-2</v>
      </c>
    </row>
    <row r="32" spans="1:22" ht="21.95" customHeight="1">
      <c r="A32" s="2"/>
      <c r="B32" s="22" t="s">
        <v>2</v>
      </c>
      <c r="C32" s="14">
        <v>3120</v>
      </c>
      <c r="D32" s="14">
        <v>4131</v>
      </c>
      <c r="E32" s="23">
        <f>+C32/D32-1</f>
        <v>-0.24473493100944077</v>
      </c>
      <c r="F32" s="13"/>
      <c r="G32" s="14">
        <v>9760</v>
      </c>
      <c r="H32" s="14">
        <v>12851</v>
      </c>
      <c r="I32" s="23">
        <f t="shared" ref="I32:I35" si="3">+G32/H32-1</f>
        <v>-0.24052602910279353</v>
      </c>
    </row>
    <row r="33" spans="1:9" ht="21.95" customHeight="1">
      <c r="A33" s="2"/>
      <c r="B33" s="22" t="s">
        <v>3</v>
      </c>
      <c r="C33" s="14">
        <v>1648</v>
      </c>
      <c r="D33" s="14">
        <v>900</v>
      </c>
      <c r="E33" s="23">
        <f>+C33/D33-1</f>
        <v>0.83111111111111113</v>
      </c>
      <c r="F33" s="13"/>
      <c r="G33" s="14">
        <v>4194</v>
      </c>
      <c r="H33" s="14">
        <v>3297</v>
      </c>
      <c r="I33" s="23">
        <f t="shared" si="3"/>
        <v>0.2720655141037307</v>
      </c>
    </row>
    <row r="34" spans="1:9" ht="21.95" customHeight="1">
      <c r="A34" s="2"/>
      <c r="B34" s="22" t="s">
        <v>4</v>
      </c>
      <c r="C34" s="14">
        <v>239</v>
      </c>
      <c r="D34" s="14">
        <v>232</v>
      </c>
      <c r="E34" s="23">
        <f>+C34/D34-1</f>
        <v>3.0172413793103425E-2</v>
      </c>
      <c r="F34" s="13"/>
      <c r="G34" s="14">
        <v>779</v>
      </c>
      <c r="H34" s="14">
        <v>820</v>
      </c>
      <c r="I34" s="23">
        <f t="shared" si="3"/>
        <v>-5.0000000000000044E-2</v>
      </c>
    </row>
    <row r="35" spans="1:9" ht="21.95" customHeight="1">
      <c r="A35" s="2"/>
      <c r="B35" s="22" t="s">
        <v>5</v>
      </c>
      <c r="C35" s="14">
        <v>510</v>
      </c>
      <c r="D35" s="14">
        <v>542</v>
      </c>
      <c r="E35" s="23">
        <f>+C35/D35-1</f>
        <v>-5.9040590405904037E-2</v>
      </c>
      <c r="F35" s="13"/>
      <c r="G35" s="14">
        <v>1940</v>
      </c>
      <c r="H35" s="14">
        <v>2091</v>
      </c>
      <c r="I35" s="23">
        <f t="shared" si="3"/>
        <v>-7.2214251554280295E-2</v>
      </c>
    </row>
    <row r="36" spans="1:9" ht="14.25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.25">
      <c r="A37" s="2"/>
      <c r="B37" s="9" t="s">
        <v>13</v>
      </c>
      <c r="C37" s="16">
        <f>SUM(C31:C35)</f>
        <v>11286</v>
      </c>
      <c r="D37" s="16">
        <f>SUM(D31:D35)</f>
        <v>11214</v>
      </c>
      <c r="E37" s="24">
        <f t="shared" ref="E37" si="4">+C37/D37-1</f>
        <v>6.4205457463883953E-3</v>
      </c>
      <c r="F37" s="17"/>
      <c r="G37" s="16">
        <f>SUM(G31:G35)</f>
        <v>36854</v>
      </c>
      <c r="H37" s="16">
        <f>SUM(H31:H35)</f>
        <v>40361</v>
      </c>
      <c r="I37" s="24">
        <f t="shared" ref="I37" si="5">+G37/H37-1</f>
        <v>-8.6890810435816701E-2</v>
      </c>
    </row>
    <row r="38" spans="1:9" ht="14.25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.25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.25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.25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.25">
      <c r="A42" s="2"/>
      <c r="F42" s="13"/>
    </row>
    <row r="43" spans="1:9" ht="21.95" customHeight="1">
      <c r="A43" s="2"/>
      <c r="B43" s="21" t="s">
        <v>1</v>
      </c>
      <c r="C43" s="14">
        <v>4913</v>
      </c>
      <c r="D43" s="14">
        <v>4411</v>
      </c>
      <c r="E43" s="23">
        <f>+C43/D43-1</f>
        <v>0.11380639310813878</v>
      </c>
      <c r="F43" s="13"/>
      <c r="G43" s="14">
        <v>20706</v>
      </c>
      <c r="H43" s="14">
        <v>19361</v>
      </c>
      <c r="I43" s="23">
        <f>+G43/H43-1</f>
        <v>6.9469552192552131E-2</v>
      </c>
    </row>
    <row r="44" spans="1:9" ht="21.95" customHeight="1">
      <c r="B44" s="22" t="s">
        <v>2</v>
      </c>
      <c r="C44" s="20">
        <v>48.2</v>
      </c>
      <c r="D44" s="20">
        <v>42.2</v>
      </c>
      <c r="E44" s="23">
        <f t="shared" ref="E44:E47" si="6">+C44/D44-1</f>
        <v>0.14218009478672977</v>
      </c>
      <c r="F44" s="13"/>
      <c r="G44" s="20">
        <v>185.2</v>
      </c>
      <c r="H44" s="20">
        <v>168.3</v>
      </c>
      <c r="I44" s="23">
        <f t="shared" ref="I44:I47" si="7">+G44/H44-1</f>
        <v>0.10041592394533549</v>
      </c>
    </row>
    <row r="45" spans="1:9" ht="21.95" customHeight="1">
      <c r="B45" s="22" t="s">
        <v>3</v>
      </c>
      <c r="C45" s="20">
        <v>30.7</v>
      </c>
      <c r="D45" s="20">
        <v>28.6</v>
      </c>
      <c r="E45" s="23">
        <f t="shared" si="6"/>
        <v>7.3426573426573327E-2</v>
      </c>
      <c r="F45" s="13"/>
      <c r="G45" s="20">
        <v>106</v>
      </c>
      <c r="H45" s="20">
        <v>110.5</v>
      </c>
      <c r="I45" s="23">
        <f t="shared" si="7"/>
        <v>-4.0723981900452455E-2</v>
      </c>
    </row>
    <row r="46" spans="1:9" ht="21.95" customHeight="1">
      <c r="B46" s="22" t="s">
        <v>4</v>
      </c>
      <c r="C46" s="20">
        <v>10.6</v>
      </c>
      <c r="D46" s="20">
        <v>10.8</v>
      </c>
      <c r="E46" s="23">
        <f t="shared" si="6"/>
        <v>-1.8518518518518601E-2</v>
      </c>
      <c r="F46" s="13"/>
      <c r="G46" s="20">
        <v>39.5</v>
      </c>
      <c r="H46" s="20">
        <v>43.2</v>
      </c>
      <c r="I46" s="23">
        <f t="shared" si="7"/>
        <v>-8.5648148148148251E-2</v>
      </c>
    </row>
    <row r="47" spans="1:9" ht="21.95" customHeight="1">
      <c r="B47" s="22" t="s">
        <v>5</v>
      </c>
      <c r="C47" s="20">
        <v>8.1</v>
      </c>
      <c r="D47" s="20">
        <v>8</v>
      </c>
      <c r="E47" s="23">
        <f t="shared" si="6"/>
        <v>1.2499999999999956E-2</v>
      </c>
      <c r="F47" s="13"/>
      <c r="G47" s="20">
        <v>42.1</v>
      </c>
      <c r="H47" s="20">
        <v>26.2</v>
      </c>
      <c r="I47" s="23">
        <f t="shared" si="7"/>
        <v>0.60687022900763377</v>
      </c>
    </row>
    <row r="48" spans="1:9" ht="12.75">
      <c r="B48" s="9"/>
      <c r="C48" s="14"/>
      <c r="D48" s="14"/>
      <c r="E48" s="23"/>
      <c r="F48" s="13"/>
      <c r="G48" s="14"/>
      <c r="H48" s="14"/>
      <c r="I48" s="23"/>
    </row>
    <row r="49" spans="2:9" ht="12.75">
      <c r="B49" s="9" t="s">
        <v>13</v>
      </c>
      <c r="C49" s="16">
        <f>SUM(C43:C47)</f>
        <v>5010.6000000000004</v>
      </c>
      <c r="D49" s="16">
        <f>SUM(D43:D47)</f>
        <v>4500.6000000000004</v>
      </c>
      <c r="E49" s="24">
        <f t="shared" ref="E49" si="8">+C49/D49-1</f>
        <v>0.11331822423676852</v>
      </c>
      <c r="F49" s="17"/>
      <c r="G49" s="16">
        <f>SUM(G43:G47)</f>
        <v>21078.799999999999</v>
      </c>
      <c r="H49" s="16">
        <f>SUM(H43:H47)</f>
        <v>19709.2</v>
      </c>
      <c r="I49" s="24">
        <f t="shared" ref="I49" si="9">+G49/H49-1</f>
        <v>6.9490390274592473E-2</v>
      </c>
    </row>
    <row r="50" spans="2:9" ht="12.75">
      <c r="B50" s="11"/>
      <c r="C50" s="20"/>
      <c r="D50" s="20"/>
      <c r="E50" s="13"/>
      <c r="F50" s="13"/>
      <c r="G50" s="20"/>
      <c r="H50" s="20"/>
      <c r="I50" s="13"/>
    </row>
    <row r="51" spans="2:9" ht="12.75">
      <c r="B51" s="11"/>
      <c r="C51" s="20"/>
      <c r="D51" s="20"/>
      <c r="E51" s="13"/>
      <c r="F51" s="13"/>
      <c r="G51" s="20"/>
      <c r="H51" s="20"/>
      <c r="I51" s="13"/>
    </row>
    <row r="52" spans="2:9" ht="20.25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75">
      <c r="F53" s="13"/>
    </row>
    <row r="54" spans="2:9" ht="21.95" customHeight="1">
      <c r="B54" s="21" t="s">
        <v>7</v>
      </c>
      <c r="C54" s="14">
        <v>10754</v>
      </c>
      <c r="D54" s="14">
        <v>9991</v>
      </c>
      <c r="E54" s="23">
        <f>+C54/D54-1</f>
        <v>7.6368731858672767E-2</v>
      </c>
      <c r="F54" s="13"/>
      <c r="G54" s="14">
        <v>37280</v>
      </c>
      <c r="H54" s="14">
        <v>37331</v>
      </c>
      <c r="I54" s="23">
        <f>+G54/H54-1</f>
        <v>-1.3661568133722657E-3</v>
      </c>
    </row>
    <row r="55" spans="2:9" ht="21.95" customHeight="1">
      <c r="B55" s="22" t="s">
        <v>8</v>
      </c>
      <c r="C55" s="14">
        <v>5306</v>
      </c>
      <c r="D55" s="14">
        <v>4778</v>
      </c>
      <c r="E55" s="23">
        <f t="shared" ref="E55" si="10">+C55/D55-1</f>
        <v>0.11050648807032237</v>
      </c>
      <c r="F55" s="13"/>
      <c r="G55" s="14">
        <v>18232</v>
      </c>
      <c r="H55" s="14">
        <v>18089</v>
      </c>
      <c r="I55" s="23">
        <f t="shared" ref="I55" si="11">+G55/H55-1</f>
        <v>7.9053568467024604E-3</v>
      </c>
    </row>
    <row r="56" spans="2:9" ht="12.75">
      <c r="B56" s="9"/>
      <c r="C56" s="14"/>
      <c r="D56" s="14"/>
      <c r="E56" s="23"/>
      <c r="F56" s="13"/>
      <c r="G56" s="14"/>
      <c r="H56" s="14"/>
      <c r="I56" s="23"/>
    </row>
    <row r="57" spans="2:9" ht="12.75">
      <c r="B57" s="9" t="s">
        <v>13</v>
      </c>
      <c r="C57" s="16">
        <f>SUM(C54:C55)</f>
        <v>16060</v>
      </c>
      <c r="D57" s="16">
        <f>SUM(D54:D55)</f>
        <v>14769</v>
      </c>
      <c r="E57" s="24">
        <f t="shared" ref="E57" si="12">+C57/D57-1</f>
        <v>8.7412824158710878E-2</v>
      </c>
      <c r="F57" s="17"/>
      <c r="G57" s="16">
        <f>SUM(G54:G55)</f>
        <v>55512</v>
      </c>
      <c r="H57" s="16">
        <f>SUM(H54:H55)</f>
        <v>55420</v>
      </c>
      <c r="I57" s="24">
        <f t="shared" ref="I57" si="13">+G57/H57-1</f>
        <v>1.6600505232768903E-3</v>
      </c>
    </row>
    <row r="58" spans="2:9" ht="12.75">
      <c r="B58" s="15"/>
      <c r="C58" s="16"/>
      <c r="D58" s="16"/>
      <c r="E58" s="17"/>
      <c r="F58" s="17"/>
      <c r="G58" s="16"/>
      <c r="H58" s="16"/>
      <c r="I58" s="17"/>
    </row>
    <row r="59" spans="2:9" ht="14.25">
      <c r="B59" s="3"/>
      <c r="C59" s="3"/>
      <c r="D59" s="3"/>
      <c r="E59" s="3"/>
      <c r="F59" s="3"/>
      <c r="G59" s="3"/>
      <c r="H59" s="3"/>
      <c r="I59" s="3"/>
    </row>
    <row r="60" spans="2:9" ht="14.25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2025</vt:lpstr>
      <vt:lpstr>'APR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2025-05-07T08:37:00Z</dcterms:modified>
</cp:coreProperties>
</file>