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MAY 2017" sheetId="9" r:id="rId1"/>
  </sheets>
  <definedNames>
    <definedName name="_xlnm.Print_Area" localSheetId="0">'MAY 2017'!$A$1:$N$63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<sst xmlns="http://schemas.openxmlformats.org/spreadsheetml/2006/main" count="30" uniqueCount="16">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</sst>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S42" sqref="S42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659524</v>
      </c>
      <c r="E12" s="27">
        <v>537017</v>
      </c>
      <c r="F12" s="28">
        <f>+D12/E12-1</f>
        <v>0.22812499418081744</v>
      </c>
      <c r="G12" s="28"/>
      <c r="H12" s="28"/>
      <c r="I12" s="29"/>
      <c r="J12" s="27">
        <v>2842341</v>
      </c>
      <c r="K12" s="27">
        <v>1936640</v>
      </c>
      <c r="L12" s="28">
        <f>+J12/K12-1</f>
        <v>0.46766616407799066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36712</v>
      </c>
      <c r="E14" s="27">
        <v>33659</v>
      </c>
      <c r="F14" s="28">
        <f t="shared" ref="F14:F22" si="0">+D14/E14-1</f>
        <v>9.0703823643007775E-2</v>
      </c>
      <c r="G14" s="28"/>
      <c r="H14" s="28"/>
      <c r="I14" s="29"/>
      <c r="J14" s="27">
        <v>156017</v>
      </c>
      <c r="K14" s="27">
        <v>154074</v>
      </c>
      <c r="L14" s="28">
        <f t="shared" ref="L14:L22" si="1">+J14/K14-1</f>
        <v>1.2610823370588164E-2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17664</v>
      </c>
      <c r="E16" s="27">
        <v>15184</v>
      </c>
      <c r="F16" s="28">
        <f t="shared" si="0"/>
        <v>0.16332982086406744</v>
      </c>
      <c r="G16" s="28"/>
      <c r="H16" s="28"/>
      <c r="I16" s="29"/>
      <c r="J16" s="27">
        <v>80323</v>
      </c>
      <c r="K16" s="27">
        <v>72543</v>
      </c>
      <c r="L16" s="28">
        <f t="shared" si="1"/>
        <v>0.10724673641840021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8770</v>
      </c>
      <c r="E18" s="27">
        <v>8056</v>
      </c>
      <c r="F18" s="28">
        <f t="shared" si="0"/>
        <v>8.8629592850049566E-2</v>
      </c>
      <c r="G18" s="28"/>
      <c r="H18" s="28"/>
      <c r="I18" s="29"/>
      <c r="J18" s="27">
        <v>36584</v>
      </c>
      <c r="K18" s="27">
        <v>35280</v>
      </c>
      <c r="L18" s="28">
        <f t="shared" si="1"/>
        <v>3.6961451247165433E-2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7358</v>
      </c>
      <c r="E20" s="27">
        <v>7597</v>
      </c>
      <c r="F20" s="28">
        <f t="shared" si="0"/>
        <v>-3.1459786757930708E-2</v>
      </c>
      <c r="G20" s="28"/>
      <c r="H20" s="28"/>
      <c r="I20" s="29"/>
      <c r="J20" s="27">
        <v>33473</v>
      </c>
      <c r="K20" s="27">
        <v>35494</v>
      </c>
      <c r="L20" s="28">
        <f t="shared" si="1"/>
        <v>-5.6939200991716898E-2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730028</v>
      </c>
      <c r="E22" s="33">
        <f>SUM(E12:E20)</f>
        <v>601513</v>
      </c>
      <c r="F22" s="34">
        <f t="shared" si="0"/>
        <v>0.2136529052572429</v>
      </c>
      <c r="G22" s="34"/>
      <c r="H22" s="34"/>
      <c r="I22" s="29"/>
      <c r="J22" s="33">
        <f>SUM(J12:J20)</f>
        <v>3148738</v>
      </c>
      <c r="K22" s="33">
        <f>SUM(K12:K20)</f>
        <v>2234031</v>
      </c>
      <c r="L22" s="34">
        <f t="shared" si="1"/>
        <v>0.40944239359256884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6896</v>
      </c>
      <c r="E28" s="27">
        <v>5993</v>
      </c>
      <c r="F28" s="28">
        <f>+D28/E28-1</f>
        <v>0.1506757884198231</v>
      </c>
      <c r="G28" s="28"/>
      <c r="H28" s="28"/>
      <c r="I28" s="29"/>
      <c r="J28" s="27">
        <v>32671</v>
      </c>
      <c r="K28" s="27">
        <v>30204</v>
      </c>
      <c r="L28" s="28">
        <f>+J28/K28-1</f>
        <v>8.1677923453847168E-2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5236</v>
      </c>
      <c r="E30" s="27">
        <v>5873</v>
      </c>
      <c r="F30" s="28">
        <f t="shared" ref="F30:F38" si="2">+D30/E30-1</f>
        <v>-0.10846245530393328</v>
      </c>
      <c r="G30" s="28"/>
      <c r="H30" s="28"/>
      <c r="I30" s="29"/>
      <c r="J30" s="27">
        <v>24184</v>
      </c>
      <c r="K30" s="27">
        <v>28087</v>
      </c>
      <c r="L30" s="28">
        <f t="shared" ref="L30:L38" si="3">+J30/K30-1</f>
        <v>-0.13896108519955852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1914</v>
      </c>
      <c r="E32" s="27">
        <v>1348</v>
      </c>
      <c r="F32" s="28">
        <f t="shared" si="2"/>
        <v>0.41988130563798221</v>
      </c>
      <c r="G32" s="28"/>
      <c r="H32" s="28"/>
      <c r="I32" s="29"/>
      <c r="J32" s="27">
        <v>6694</v>
      </c>
      <c r="K32" s="27">
        <v>5532</v>
      </c>
      <c r="L32" s="28">
        <f t="shared" si="3"/>
        <v>0.21005061460592911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298</v>
      </c>
      <c r="E34" s="27">
        <v>266</v>
      </c>
      <c r="F34" s="28">
        <f t="shared" si="2"/>
        <v>0.12030075187969924</v>
      </c>
      <c r="G34" s="28"/>
      <c r="H34" s="28"/>
      <c r="I34" s="29"/>
      <c r="J34" s="27">
        <v>1162</v>
      </c>
      <c r="K34" s="27">
        <v>1260</v>
      </c>
      <c r="L34" s="28">
        <f t="shared" si="3"/>
        <v>-7.7777777777777724E-2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825</v>
      </c>
      <c r="E36" s="27">
        <v>1144</v>
      </c>
      <c r="F36" s="28">
        <f t="shared" si="2"/>
        <v>-0.27884615384615385</v>
      </c>
      <c r="G36" s="28"/>
      <c r="H36" s="28"/>
      <c r="I36" s="29"/>
      <c r="J36" s="27">
        <v>4223</v>
      </c>
      <c r="K36" s="27">
        <v>4742</v>
      </c>
      <c r="L36" s="28">
        <f t="shared" si="3"/>
        <v>-0.1094474905103332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15169</v>
      </c>
      <c r="E38" s="33">
        <f>SUM(E28:E36)</f>
        <v>14624</v>
      </c>
      <c r="F38" s="34">
        <f t="shared" si="2"/>
        <v>3.7267505470459428E-2</v>
      </c>
      <c r="G38" s="34"/>
      <c r="H38" s="34"/>
      <c r="I38" s="29"/>
      <c r="J38" s="33">
        <f>SUM(J28:J36)</f>
        <v>68934</v>
      </c>
      <c r="K38" s="33">
        <f>SUM(K28:K36)</f>
        <v>69825</v>
      </c>
      <c r="L38" s="34">
        <f t="shared" si="3"/>
        <v>-1.2760472610096718E-2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4773</v>
      </c>
      <c r="E43" s="27">
        <v>3349</v>
      </c>
      <c r="F43" s="28">
        <f>+D43/E43-1</f>
        <v>0.4252015527022992</v>
      </c>
      <c r="G43" s="28"/>
      <c r="H43" s="28"/>
      <c r="I43" s="29"/>
      <c r="J43" s="27">
        <v>21020</v>
      </c>
      <c r="K43" s="27">
        <v>19044</v>
      </c>
      <c r="L43" s="28">
        <f>+J43/K43-1</f>
        <v>0.10375971434572562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66.900000000000006</v>
      </c>
      <c r="E45" s="27">
        <v>92.6</v>
      </c>
      <c r="F45" s="28">
        <f t="shared" ref="F45:F53" si="4">+D45/E45-1</f>
        <v>-0.27753779697624181</v>
      </c>
      <c r="G45" s="28"/>
      <c r="H45" s="28"/>
      <c r="I45" s="29"/>
      <c r="J45" s="27">
        <v>309</v>
      </c>
      <c r="K45" s="27">
        <v>431.6</v>
      </c>
      <c r="L45" s="28">
        <f t="shared" ref="L45:L53" si="5">+J45/K45-1</f>
        <v>-0.28405931417979613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24.1</v>
      </c>
      <c r="E47" s="27">
        <v>31.9</v>
      </c>
      <c r="F47" s="28">
        <f t="shared" si="4"/>
        <v>-0.24451410658307204</v>
      </c>
      <c r="G47" s="28"/>
      <c r="H47" s="28"/>
      <c r="I47" s="29"/>
      <c r="J47" s="27">
        <v>109.9</v>
      </c>
      <c r="K47" s="27">
        <v>155.6</v>
      </c>
      <c r="L47" s="28">
        <f t="shared" si="5"/>
        <v>-0.29370179948586117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15.9</v>
      </c>
      <c r="E49" s="27">
        <v>16.600000000000001</v>
      </c>
      <c r="F49" s="28">
        <f t="shared" si="4"/>
        <v>-4.2168674698795261E-2</v>
      </c>
      <c r="G49" s="28"/>
      <c r="H49" s="28"/>
      <c r="I49" s="29"/>
      <c r="J49" s="27">
        <v>66.3</v>
      </c>
      <c r="K49" s="27">
        <v>77.5</v>
      </c>
      <c r="L49" s="28">
        <f t="shared" si="5"/>
        <v>-0.14451612903225808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22.1</v>
      </c>
      <c r="E51" s="27">
        <v>30.1</v>
      </c>
      <c r="F51" s="28">
        <f t="shared" si="4"/>
        <v>-0.26578073089700993</v>
      </c>
      <c r="G51" s="28"/>
      <c r="H51" s="28"/>
      <c r="I51" s="29"/>
      <c r="J51" s="27">
        <v>100.8</v>
      </c>
      <c r="K51" s="27">
        <v>138.4</v>
      </c>
      <c r="L51" s="28">
        <f t="shared" si="5"/>
        <v>-0.27167630057803471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4902</v>
      </c>
      <c r="E53" s="33">
        <f>SUM(E43:E51)</f>
        <v>3520.2</v>
      </c>
      <c r="F53" s="34">
        <f t="shared" si="4"/>
        <v>0.39253451508437021</v>
      </c>
      <c r="G53" s="34"/>
      <c r="H53" s="34"/>
      <c r="I53" s="29"/>
      <c r="J53" s="33">
        <f>SUM(J43:J51)</f>
        <v>21606</v>
      </c>
      <c r="K53" s="33">
        <f>SUM(K43:K51)</f>
        <v>19847.099999999999</v>
      </c>
      <c r="L53" s="34">
        <f t="shared" si="5"/>
        <v>8.8622519158970459E-2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9724</v>
      </c>
      <c r="E58" s="27">
        <v>9218</v>
      </c>
      <c r="F58" s="28">
        <f>+D58/E58-1</f>
        <v>5.4892601431980825E-2</v>
      </c>
      <c r="G58" s="28"/>
      <c r="H58" s="28"/>
      <c r="I58" s="29"/>
      <c r="J58" s="27">
        <v>43135</v>
      </c>
      <c r="K58" s="27">
        <v>41565</v>
      </c>
      <c r="L58" s="28">
        <f>+J58/K58-1</f>
        <v>3.7772164080356108E-2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5184</v>
      </c>
      <c r="E60" s="27">
        <v>4682</v>
      </c>
      <c r="F60" s="28">
        <f t="shared" ref="F60:F62" si="6">+D60/E60-1</f>
        <v>0.1072191371208886</v>
      </c>
      <c r="G60" s="28"/>
      <c r="H60" s="28"/>
      <c r="I60" s="29"/>
      <c r="J60" s="27">
        <v>21515</v>
      </c>
      <c r="K60" s="27">
        <v>17005</v>
      </c>
      <c r="L60" s="28">
        <f t="shared" ref="L60:L62" si="7">+J60/K60-1</f>
        <v>0.2652161129079682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14908</v>
      </c>
      <c r="E62" s="33">
        <f>SUM(E58:E60)</f>
        <v>13900</v>
      </c>
      <c r="F62" s="34">
        <f t="shared" si="6"/>
        <v>7.2517985611510793E-2</v>
      </c>
      <c r="G62" s="34"/>
      <c r="H62" s="34"/>
      <c r="I62" s="29"/>
      <c r="J62" s="33">
        <f>SUM(J58:J60)</f>
        <v>64650</v>
      </c>
      <c r="K62" s="33">
        <f>SUM(K58:K60)</f>
        <v>58570</v>
      </c>
      <c r="L62" s="34">
        <f t="shared" si="7"/>
        <v>0.1038074099368278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2017</vt:lpstr>
      <vt:lpstr>'MAY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2017-07-07T14:03:40Z</cp:lastPrinted>
  <dcterms:created xsi:type="dcterms:W3CDTF">2012-09-06T08:36:43Z</dcterms:created>
  <dcterms:modified xsi:type="dcterms:W3CDTF">2017-07-07T14:09:05Z</dcterms:modified>
</cp:coreProperties>
</file>