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20\"/>
    </mc:Choice>
  </mc:AlternateContent>
  <xr:revisionPtr revIDLastSave="0" documentId="13_ncr:1_{DC4C07A1-8D1F-4738-84C5-826D17C39A27}" xr6:coauthVersionLast="37" xr6:coauthVersionMax="37" xr10:uidLastSave="{00000000-0000-0000-0000-000000000000}"/>
  <bookViews>
    <workbookView xWindow="0" yWindow="0" windowWidth="25130" windowHeight="14240" xr2:uid="{00000000-000D-0000-FFFF-FFFF00000000}"/>
  </bookViews>
  <sheets>
    <sheet name="MAI 2020" sheetId="9" r:id="rId1"/>
  </sheets>
  <definedNames>
    <definedName name="_xlnm.Print_Area" localSheetId="0">'MAI 2020'!$A$1:$N$63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<sst xmlns="http://schemas.openxmlformats.org/spreadsheetml/2006/main" count="30" uniqueCount="16">
  <si>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</si>
  <si>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</si>
  <si>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</si>
  <si>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</si>
  <si>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</si>
  <si>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</si>
  <si>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</si>
  <si>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</si>
  <si>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</si>
  <si>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</si>
  <si>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</si>
  <si>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</si>
  <si>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</si>
  <si>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</si>
  <si>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MAÍ</t>
  </si>
  <si>
    <r>
      <t xml:space="preserve">MOVEMENTS, </t>
    </r>
    <r>
      <rPr>
        <b/>
        <sz val="9"/>
        <color rgb="FF5F5F5F"/>
        <rFont val="Arial"/>
        <family val="2"/>
      </rPr>
      <t>all movements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</si>
</sst>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705672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zoomScale="115" zoomScaleNormal="115" zoomScalePageLayoutView="150" workbookViewId="0">
      <selection activeCell="Q30" sqref="Q30"/>
    </sheetView>
  </sheetViews>
  <sheetFormatPr defaultColWidth="8.453125" defaultRowHeight="14.5" x14ac:dyDescent="0.35"/>
  <cols>
    <col min="1" max="2" width="1.7265625" style="2" customWidth="1"/>
    <col min="3" max="3" width="16.7265625" style="1" customWidth="1"/>
    <col min="4" max="6" width="10.7265625" style="1" customWidth="1"/>
    <col min="7" max="7" width="1.7265625" style="1" customWidth="1"/>
    <col min="8" max="8" width="3.7265625" style="1" customWidth="1"/>
    <col min="9" max="9" width="4.453125" style="1" customWidth="1"/>
    <col min="10" max="12" width="10.7265625" style="1" customWidth="1"/>
    <col min="13" max="13" width="1.7265625" style="1" customWidth="1"/>
    <col min="14" max="14" width="9.1796875" style="2" customWidth="1"/>
    <col min="15" max="15" width="8.453125" style="2"/>
    <col min="16" max="16" width="11.7265625" style="2" bestFit="1" customWidth="1"/>
    <col min="17" max="16384" width="8.453125" style="2"/>
  </cols>
  <sheetData>
    <row r="1" spans="1:18" ht="43" customHeight="1" x14ac:dyDescent="0.35">
      <c r="C1" s="41"/>
      <c r="D1" s="41"/>
      <c r="E1" s="41"/>
      <c r="F1" s="41"/>
      <c r="G1" s="41"/>
    </row>
    <row r="2" spans="1:18" ht="17.149999999999999" customHeight="1" x14ac:dyDescent="0.35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5" x14ac:dyDescent="0.35">
      <c r="A7" s="3"/>
      <c r="B7" s="3"/>
      <c r="C7" s="10"/>
      <c r="D7" s="42" t="s">
        <v>14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5">
      <c r="A10" s="3"/>
      <c r="B10" s="3"/>
      <c r="C10" s="22"/>
      <c r="D10" s="25">
        <v>2020</v>
      </c>
      <c r="E10" s="25">
        <v>2019</v>
      </c>
      <c r="F10" s="25" t="s">
        <v>6</v>
      </c>
      <c r="G10" s="25"/>
      <c r="H10" s="25"/>
      <c r="I10" s="22"/>
      <c r="J10" s="25">
        <f>D10</f>
        <v>2020</v>
      </c>
      <c r="K10" s="25">
        <f>E10</f>
        <v>2019</v>
      </c>
      <c r="L10" s="25" t="s">
        <v>6</v>
      </c>
      <c r="M10" s="9"/>
      <c r="N10" s="3"/>
      <c r="O10" s="3"/>
    </row>
    <row r="11" spans="1:18" ht="3" customHeight="1" x14ac:dyDescent="0.3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5">
      <c r="A12" s="3"/>
      <c r="B12" s="3"/>
      <c r="C12" s="26" t="s">
        <v>2</v>
      </c>
      <c r="D12" s="27">
        <v>4064</v>
      </c>
      <c r="E12" s="27">
        <v>580701</v>
      </c>
      <c r="F12" s="28">
        <f>+D12/E12-1</f>
        <v>-0.99300156190535227</v>
      </c>
      <c r="G12" s="28"/>
      <c r="H12" s="28"/>
      <c r="I12" s="29"/>
      <c r="J12" s="27">
        <v>995367</v>
      </c>
      <c r="K12" s="27">
        <v>2685486</v>
      </c>
      <c r="L12" s="28">
        <f>+J12/K12-1</f>
        <v>-0.62935312267500176</v>
      </c>
      <c r="M12" s="15"/>
      <c r="N12" s="3"/>
      <c r="O12" s="3"/>
    </row>
    <row r="13" spans="1:18" ht="3" customHeight="1" x14ac:dyDescent="0.3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5">
      <c r="A14" s="3"/>
      <c r="B14" s="3"/>
      <c r="C14" s="30" t="s">
        <v>10</v>
      </c>
      <c r="D14" s="27">
        <v>7554</v>
      </c>
      <c r="E14" s="27">
        <v>31017</v>
      </c>
      <c r="F14" s="28">
        <f t="shared" ref="F14:F22" si="0">+D14/E14-1</f>
        <v>-0.75645613695715253</v>
      </c>
      <c r="G14" s="28"/>
      <c r="H14" s="28"/>
      <c r="I14" s="29"/>
      <c r="J14" s="27">
        <v>67121</v>
      </c>
      <c r="K14" s="27">
        <v>133022</v>
      </c>
      <c r="L14" s="28">
        <f t="shared" ref="L14:L22" si="1">+J14/K14-1</f>
        <v>-0.49541429237269019</v>
      </c>
      <c r="M14" s="15"/>
      <c r="N14" s="3"/>
      <c r="O14" s="3"/>
    </row>
    <row r="15" spans="1:18" ht="3" customHeight="1" x14ac:dyDescent="0.3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5">
      <c r="A16" s="3"/>
      <c r="B16" s="3"/>
      <c r="C16" s="30" t="s">
        <v>0</v>
      </c>
      <c r="D16" s="27">
        <v>3686</v>
      </c>
      <c r="E16" s="27">
        <v>16360</v>
      </c>
      <c r="F16" s="28">
        <f t="shared" si="0"/>
        <v>-0.77469437652811735</v>
      </c>
      <c r="G16" s="28"/>
      <c r="H16" s="28"/>
      <c r="I16" s="29"/>
      <c r="J16" s="27">
        <v>36723</v>
      </c>
      <c r="K16" s="27">
        <v>79414</v>
      </c>
      <c r="L16" s="28">
        <f t="shared" si="1"/>
        <v>-0.5375752386229129</v>
      </c>
      <c r="M16" s="15"/>
      <c r="N16" s="3"/>
      <c r="O16" s="3"/>
    </row>
    <row r="17" spans="1:15" ht="2.15" customHeight="1" x14ac:dyDescent="0.3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5">
      <c r="A18" s="3"/>
      <c r="B18" s="3"/>
      <c r="C18" s="30" t="s">
        <v>3</v>
      </c>
      <c r="D18" s="27">
        <v>2167</v>
      </c>
      <c r="E18" s="27">
        <v>7599</v>
      </c>
      <c r="F18" s="28">
        <f t="shared" si="0"/>
        <v>-0.71483089880247408</v>
      </c>
      <c r="G18" s="28"/>
      <c r="H18" s="28"/>
      <c r="I18" s="29"/>
      <c r="J18" s="27">
        <v>17242</v>
      </c>
      <c r="K18" s="27">
        <v>32592</v>
      </c>
      <c r="L18" s="28">
        <f t="shared" si="1"/>
        <v>-0.47097447226313205</v>
      </c>
      <c r="M18" s="15"/>
      <c r="N18" s="3"/>
      <c r="O18" s="3"/>
    </row>
    <row r="19" spans="1:15" ht="3" customHeight="1" x14ac:dyDescent="0.3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5">
      <c r="A20" s="3"/>
      <c r="B20" s="3"/>
      <c r="C20" s="30" t="s">
        <v>4</v>
      </c>
      <c r="D20" s="27">
        <v>1594</v>
      </c>
      <c r="E20" s="27">
        <v>7989</v>
      </c>
      <c r="F20" s="28">
        <f t="shared" si="0"/>
        <v>-0.80047565402428345</v>
      </c>
      <c r="G20" s="28"/>
      <c r="H20" s="28"/>
      <c r="I20" s="29"/>
      <c r="J20" s="27">
        <v>13465</v>
      </c>
      <c r="K20" s="27">
        <v>32945</v>
      </c>
      <c r="L20" s="28">
        <f t="shared" si="1"/>
        <v>-0.59128851115495529</v>
      </c>
      <c r="M20" s="15"/>
      <c r="N20" s="3"/>
      <c r="O20" s="3"/>
    </row>
    <row r="21" spans="1:15" ht="3" customHeight="1" x14ac:dyDescent="0.3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5">
      <c r="A22" s="3"/>
      <c r="B22" s="3"/>
      <c r="C22" s="32" t="s">
        <v>5</v>
      </c>
      <c r="D22" s="33">
        <f>SUM(D12:D20)</f>
        <v>19065</v>
      </c>
      <c r="E22" s="33">
        <f>SUM(E12:E20)</f>
        <v>643666</v>
      </c>
      <c r="F22" s="34">
        <f t="shared" si="0"/>
        <v>-0.97038060111921398</v>
      </c>
      <c r="G22" s="34"/>
      <c r="H22" s="34"/>
      <c r="I22" s="29"/>
      <c r="J22" s="33">
        <f>SUM(J12:J20)</f>
        <v>1129918</v>
      </c>
      <c r="K22" s="33">
        <f>SUM(K12:K20)</f>
        <v>2963459</v>
      </c>
      <c r="L22" s="34">
        <f t="shared" si="1"/>
        <v>-0.61871650662283506</v>
      </c>
      <c r="M22" s="18"/>
      <c r="N22" s="3"/>
      <c r="O22" s="3"/>
    </row>
    <row r="23" spans="1:15" ht="2.15" customHeight="1" x14ac:dyDescent="0.3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5">
      <c r="A26" s="3"/>
      <c r="B26" s="3"/>
      <c r="C26" s="35" t="s">
        <v>15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5">
      <c r="A28" s="3"/>
      <c r="B28" s="3"/>
      <c r="C28" s="26" t="s">
        <v>2</v>
      </c>
      <c r="D28" s="27">
        <v>5510</v>
      </c>
      <c r="E28" s="27">
        <v>7644</v>
      </c>
      <c r="F28" s="28">
        <f>+D28/E28-1</f>
        <v>-0.27917320774463628</v>
      </c>
      <c r="G28" s="28"/>
      <c r="H28" s="28"/>
      <c r="I28" s="29"/>
      <c r="J28" s="27">
        <v>20430</v>
      </c>
      <c r="K28" s="27">
        <v>33172</v>
      </c>
      <c r="L28" s="28">
        <f>+J28/K28-1</f>
        <v>-0.38411913662124686</v>
      </c>
      <c r="M28" s="15"/>
      <c r="N28" s="3"/>
      <c r="O28" s="3"/>
    </row>
    <row r="29" spans="1:15" ht="3" customHeight="1" x14ac:dyDescent="0.3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5">
      <c r="A30" s="3"/>
      <c r="B30" s="3"/>
      <c r="C30" s="30" t="s">
        <v>10</v>
      </c>
      <c r="D30" s="27">
        <v>3871</v>
      </c>
      <c r="E30" s="27">
        <v>6732</v>
      </c>
      <c r="F30" s="28">
        <f t="shared" ref="F30:F38" si="2">+D30/E30-1</f>
        <v>-0.42498514557338085</v>
      </c>
      <c r="G30" s="28"/>
      <c r="H30" s="28"/>
      <c r="I30" s="29"/>
      <c r="J30" s="27">
        <v>15275</v>
      </c>
      <c r="K30" s="27">
        <v>24010</v>
      </c>
      <c r="L30" s="28">
        <f t="shared" ref="L30:L38" si="3">+J30/K30-1</f>
        <v>-0.36380674718867134</v>
      </c>
      <c r="M30" s="15"/>
      <c r="N30" s="3"/>
      <c r="O30" s="3"/>
    </row>
    <row r="31" spans="1:15" ht="3" customHeight="1" x14ac:dyDescent="0.3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5">
      <c r="A32" s="3"/>
      <c r="B32" s="3"/>
      <c r="C32" s="30" t="s">
        <v>0</v>
      </c>
      <c r="D32" s="27">
        <v>724</v>
      </c>
      <c r="E32" s="27">
        <v>1461</v>
      </c>
      <c r="F32" s="28">
        <f t="shared" si="2"/>
        <v>-0.50444900752908972</v>
      </c>
      <c r="G32" s="28"/>
      <c r="H32" s="28"/>
      <c r="I32" s="29"/>
      <c r="J32" s="27">
        <v>2950</v>
      </c>
      <c r="K32" s="27">
        <v>5398</v>
      </c>
      <c r="L32" s="28">
        <f t="shared" si="3"/>
        <v>-0.45350129677658391</v>
      </c>
      <c r="M32" s="15"/>
      <c r="N32" s="3"/>
      <c r="O32" s="3"/>
    </row>
    <row r="33" spans="1:15" ht="3" customHeight="1" x14ac:dyDescent="0.3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5">
      <c r="A34" s="3"/>
      <c r="B34" s="3"/>
      <c r="C34" s="30" t="s">
        <v>3</v>
      </c>
      <c r="D34" s="27">
        <v>152</v>
      </c>
      <c r="E34" s="27">
        <v>293</v>
      </c>
      <c r="F34" s="28">
        <f t="shared" si="2"/>
        <v>-0.48122866894197958</v>
      </c>
      <c r="G34" s="28"/>
      <c r="H34" s="28"/>
      <c r="I34" s="29"/>
      <c r="J34" s="27">
        <v>796</v>
      </c>
      <c r="K34" s="27">
        <v>1256</v>
      </c>
      <c r="L34" s="28">
        <f t="shared" si="3"/>
        <v>-0.36624203821656054</v>
      </c>
      <c r="M34" s="15"/>
      <c r="N34" s="3"/>
      <c r="O34" s="3"/>
    </row>
    <row r="35" spans="1:15" ht="3" customHeight="1" x14ac:dyDescent="0.3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5">
      <c r="A36" s="3"/>
      <c r="B36" s="3"/>
      <c r="C36" s="30" t="s">
        <v>4</v>
      </c>
      <c r="D36" s="27">
        <v>523</v>
      </c>
      <c r="E36" s="27">
        <v>1193</v>
      </c>
      <c r="F36" s="28">
        <f t="shared" si="2"/>
        <v>-0.56160938809723393</v>
      </c>
      <c r="G36" s="28"/>
      <c r="H36" s="28"/>
      <c r="I36" s="29"/>
      <c r="J36" s="27">
        <v>2692</v>
      </c>
      <c r="K36" s="27">
        <v>4370</v>
      </c>
      <c r="L36" s="28">
        <f t="shared" si="3"/>
        <v>-0.38398169336384436</v>
      </c>
      <c r="M36" s="15"/>
      <c r="N36" s="3"/>
      <c r="O36" s="3"/>
    </row>
    <row r="37" spans="1:15" ht="3" customHeight="1" x14ac:dyDescent="0.3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5">
      <c r="A38" s="3"/>
      <c r="B38" s="3"/>
      <c r="C38" s="32" t="s">
        <v>5</v>
      </c>
      <c r="D38" s="33">
        <f>SUM(D28:D36)</f>
        <v>10780</v>
      </c>
      <c r="E38" s="33">
        <f>SUM(E28:E36)</f>
        <v>17323</v>
      </c>
      <c r="F38" s="34">
        <f t="shared" si="2"/>
        <v>-0.37770594007966285</v>
      </c>
      <c r="G38" s="34"/>
      <c r="H38" s="34"/>
      <c r="I38" s="29"/>
      <c r="J38" s="33">
        <f>SUM(J28:J36)</f>
        <v>42143</v>
      </c>
      <c r="K38" s="33">
        <f>SUM(K28:K36)</f>
        <v>68206</v>
      </c>
      <c r="L38" s="34">
        <f t="shared" si="3"/>
        <v>-0.38212180746561886</v>
      </c>
      <c r="M38" s="18"/>
      <c r="N38" s="3"/>
      <c r="O38" s="3"/>
    </row>
    <row r="39" spans="1:15" x14ac:dyDescent="0.3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5">
      <c r="A42" s="3"/>
      <c r="B42" s="3"/>
      <c r="C42" s="35" t="s">
        <v>13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5">
      <c r="A43" s="3"/>
      <c r="B43" s="3"/>
      <c r="C43" s="26" t="s">
        <v>2</v>
      </c>
      <c r="D43" s="27">
        <v>4253</v>
      </c>
      <c r="E43" s="27">
        <v>4794</v>
      </c>
      <c r="F43" s="28">
        <f>+D43/E43-1</f>
        <v>-0.11284939507717984</v>
      </c>
      <c r="G43" s="28"/>
      <c r="H43" s="28"/>
      <c r="I43" s="29"/>
      <c r="J43" s="27">
        <v>20409</v>
      </c>
      <c r="K43" s="27">
        <v>23705</v>
      </c>
      <c r="L43" s="28">
        <f>+J43/K43-1</f>
        <v>-0.1390423961189623</v>
      </c>
      <c r="M43" s="15"/>
      <c r="N43" s="3"/>
      <c r="O43" s="3"/>
    </row>
    <row r="44" spans="1:15" ht="3" customHeight="1" x14ac:dyDescent="0.3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5">
      <c r="A45" s="3"/>
      <c r="B45" s="3"/>
      <c r="C45" s="30" t="s">
        <v>10</v>
      </c>
      <c r="D45" s="39">
        <v>36.799999999999997</v>
      </c>
      <c r="E45" s="39">
        <v>56.9</v>
      </c>
      <c r="F45" s="28">
        <f t="shared" ref="F45:F53" si="4">+D45/E45-1</f>
        <v>-0.35325131810193322</v>
      </c>
      <c r="G45" s="28"/>
      <c r="H45" s="28"/>
      <c r="I45" s="29"/>
      <c r="J45" s="39">
        <v>196.8</v>
      </c>
      <c r="K45" s="39">
        <v>268</v>
      </c>
      <c r="L45" s="28">
        <f t="shared" ref="L45:L53" si="5">+J45/K45-1</f>
        <v>-0.26567164179104474</v>
      </c>
      <c r="M45" s="15"/>
      <c r="N45" s="3"/>
      <c r="O45" s="3"/>
    </row>
    <row r="46" spans="1:15" ht="3" customHeight="1" x14ac:dyDescent="0.35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35">
      <c r="A47" s="3"/>
      <c r="B47" s="3"/>
      <c r="C47" s="30" t="s">
        <v>0</v>
      </c>
      <c r="D47" s="39">
        <v>19.399999999999999</v>
      </c>
      <c r="E47" s="39">
        <v>23.6</v>
      </c>
      <c r="F47" s="28">
        <f t="shared" si="4"/>
        <v>-0.17796610169491534</v>
      </c>
      <c r="G47" s="28"/>
      <c r="H47" s="28"/>
      <c r="I47" s="29"/>
      <c r="J47" s="39">
        <v>94.9</v>
      </c>
      <c r="K47" s="39">
        <v>104.1</v>
      </c>
      <c r="L47" s="28">
        <f t="shared" si="5"/>
        <v>-8.8376560999039233E-2</v>
      </c>
      <c r="M47" s="15"/>
      <c r="N47" s="3"/>
      <c r="O47" s="3"/>
    </row>
    <row r="48" spans="1:15" ht="3" customHeight="1" x14ac:dyDescent="0.35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35">
      <c r="A49" s="3"/>
      <c r="B49" s="3"/>
      <c r="C49" s="30" t="s">
        <v>3</v>
      </c>
      <c r="D49" s="39">
        <v>6.1</v>
      </c>
      <c r="E49" s="39">
        <v>10.8</v>
      </c>
      <c r="F49" s="28">
        <f t="shared" si="4"/>
        <v>-0.43518518518518523</v>
      </c>
      <c r="G49" s="28"/>
      <c r="H49" s="28"/>
      <c r="I49" s="29"/>
      <c r="J49" s="39">
        <v>34.4</v>
      </c>
      <c r="K49" s="39">
        <v>46.9</v>
      </c>
      <c r="L49" s="28">
        <f t="shared" si="5"/>
        <v>-0.2665245202558636</v>
      </c>
      <c r="M49" s="15"/>
      <c r="N49" s="3"/>
      <c r="O49" s="3"/>
    </row>
    <row r="50" spans="1:17" ht="3" customHeight="1" x14ac:dyDescent="0.35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35">
      <c r="A51" s="3"/>
      <c r="B51" s="3"/>
      <c r="C51" s="30" t="s">
        <v>4</v>
      </c>
      <c r="D51" s="39">
        <v>10.1</v>
      </c>
      <c r="E51" s="39">
        <v>16.100000000000001</v>
      </c>
      <c r="F51" s="28">
        <f t="shared" si="4"/>
        <v>-0.37267080745341619</v>
      </c>
      <c r="G51" s="28"/>
      <c r="H51" s="28"/>
      <c r="I51" s="29"/>
      <c r="J51" s="39">
        <v>57.3</v>
      </c>
      <c r="K51" s="39">
        <v>84.5</v>
      </c>
      <c r="L51" s="28">
        <f t="shared" si="5"/>
        <v>-0.32189349112426036</v>
      </c>
      <c r="M51" s="15"/>
      <c r="N51" s="3"/>
      <c r="O51" s="3"/>
    </row>
    <row r="52" spans="1:17" ht="3" customHeight="1" x14ac:dyDescent="0.35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5">
      <c r="A53" s="3"/>
      <c r="B53" s="3"/>
      <c r="C53" s="32" t="s">
        <v>5</v>
      </c>
      <c r="D53" s="33">
        <f>SUM(D43:D51)</f>
        <v>4325.4000000000005</v>
      </c>
      <c r="E53" s="33">
        <f>SUM(E43:E51)</f>
        <v>4901.4000000000005</v>
      </c>
      <c r="F53" s="34">
        <f t="shared" si="4"/>
        <v>-0.11751744399559305</v>
      </c>
      <c r="G53" s="34"/>
      <c r="H53" s="34"/>
      <c r="I53" s="29"/>
      <c r="J53" s="33">
        <f>SUM(J43:J51)</f>
        <v>20792.400000000001</v>
      </c>
      <c r="K53" s="33">
        <f>SUM(K43:K51)</f>
        <v>24208.5</v>
      </c>
      <c r="L53" s="34">
        <f t="shared" si="5"/>
        <v>-0.14111159303550402</v>
      </c>
      <c r="M53" s="18"/>
      <c r="N53" s="3"/>
      <c r="O53" s="3"/>
    </row>
    <row r="54" spans="1:17" x14ac:dyDescent="0.3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5" customHeight="1" x14ac:dyDescent="0.3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5">
      <c r="A58" s="3"/>
      <c r="B58" s="3"/>
      <c r="C58" s="37" t="s">
        <v>8</v>
      </c>
      <c r="D58" s="27">
        <v>1713</v>
      </c>
      <c r="E58" s="27">
        <v>10210</v>
      </c>
      <c r="F58" s="28">
        <f>+D58/E58-1</f>
        <v>-0.83222331047992171</v>
      </c>
      <c r="G58" s="28"/>
      <c r="H58" s="28"/>
      <c r="I58" s="29"/>
      <c r="J58" s="27">
        <v>28929</v>
      </c>
      <c r="K58" s="27">
        <v>45264</v>
      </c>
      <c r="L58" s="28">
        <f>+J58/K58-1</f>
        <v>-0.36088282078472955</v>
      </c>
      <c r="M58" s="15"/>
      <c r="N58" s="3"/>
      <c r="O58" s="3"/>
    </row>
    <row r="59" spans="1:17" ht="3" customHeight="1" x14ac:dyDescent="0.3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5">
      <c r="A60" s="3"/>
      <c r="B60" s="3"/>
      <c r="C60" s="37" t="s">
        <v>11</v>
      </c>
      <c r="D60" s="27">
        <v>733</v>
      </c>
      <c r="E60" s="27">
        <v>4614</v>
      </c>
      <c r="F60" s="28">
        <f t="shared" ref="F60:F62" si="6">+D60/E60-1</f>
        <v>-0.84113567403554401</v>
      </c>
      <c r="G60" s="28"/>
      <c r="H60" s="28"/>
      <c r="I60" s="29"/>
      <c r="J60" s="27">
        <v>10076</v>
      </c>
      <c r="K60" s="27">
        <v>20972</v>
      </c>
      <c r="L60" s="28">
        <f t="shared" ref="L60:L62" si="7">+J60/K60-1</f>
        <v>-0.51954987602517644</v>
      </c>
      <c r="M60" s="15"/>
      <c r="N60" s="3"/>
      <c r="O60" s="3"/>
    </row>
    <row r="61" spans="1:17" ht="3" customHeight="1" x14ac:dyDescent="0.3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5">
      <c r="A62" s="3"/>
      <c r="B62" s="3"/>
      <c r="C62" s="32" t="s">
        <v>5</v>
      </c>
      <c r="D62" s="33">
        <f>SUM(D58:D60)</f>
        <v>2446</v>
      </c>
      <c r="E62" s="33">
        <f>SUM(E58:E60)</f>
        <v>14824</v>
      </c>
      <c r="F62" s="34">
        <f t="shared" si="6"/>
        <v>-0.83499730167296282</v>
      </c>
      <c r="G62" s="34"/>
      <c r="H62" s="34"/>
      <c r="I62" s="29"/>
      <c r="J62" s="33">
        <f>SUM(J58:J60)</f>
        <v>39005</v>
      </c>
      <c r="K62" s="33">
        <f>SUM(K58:K60)</f>
        <v>66236</v>
      </c>
      <c r="L62" s="34">
        <f t="shared" si="7"/>
        <v>-0.41112084063047283</v>
      </c>
      <c r="M62" s="18"/>
      <c r="N62" s="3"/>
      <c r="O62" s="3"/>
    </row>
    <row r="63" spans="1:17" x14ac:dyDescent="0.3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 2020</vt:lpstr>
      <vt:lpstr>'MAI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2020-06-10T14:04:23Z</cp:lastPrinted>
  <dcterms:created xsi:type="dcterms:W3CDTF">2012-09-06T08:36:43Z</dcterms:created>
  <dcterms:modified xsi:type="dcterms:W3CDTF">2020-06-10T14:07:17Z</dcterms:modified>
</cp:coreProperties>
</file>