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6\"/>
    </mc:Choice>
  </mc:AlternateContent>
  <bookViews>
    <workbookView xWindow="0" yWindow="0" windowWidth="25125" windowHeight="14235"/>
  </bookViews>
  <sheets>
    <sheet name="JUN 2016" sheetId="9" r:id="rId1"/>
  </sheets>
  <definedNames>
    <definedName name="_xlnm.Print_Area" localSheetId="0">'JUN 2016'!$A$1:$N$63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F28" i="9"/>
  <c r="L43" i="9"/>
  <c r="F43" i="9"/>
  <c r="L12" i="9"/>
  <c r="K38" i="9"/>
  <c r="J53" i="9"/>
  <c r="F36" i="9"/>
  <c r="L20" i="9"/>
  <c r="J22" i="9"/>
  <c r="F20" i="9"/>
  <c r="L62" i="9" l="1"/>
  <c r="L53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<sst xmlns="http://schemas.openxmlformats.org/spreadsheetml/2006/main" count="30" uniqueCount="16">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</sst>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topLeftCell="A16" zoomScaleNormal="100" zoomScalePageLayoutView="150" workbookViewId="0">
      <selection activeCell="X47" sqref="X47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2016</v>
      </c>
      <c r="E10" s="25">
        <v>2015</v>
      </c>
      <c r="F10" s="25" t="s">
        <v>7</v>
      </c>
      <c r="G10" s="25"/>
      <c r="H10" s="25"/>
      <c r="I10" s="22"/>
      <c r="J10" s="25">
        <v>2016</v>
      </c>
      <c r="K10" s="25">
        <v>2015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763479</v>
      </c>
      <c r="E12" s="27">
        <v>568926</v>
      </c>
      <c r="F12" s="28">
        <f>+D12/E12-1</f>
        <v>0.34196538741418037</v>
      </c>
      <c r="G12" s="28"/>
      <c r="H12" s="28"/>
      <c r="I12" s="29"/>
      <c r="J12" s="27">
        <v>2700905</v>
      </c>
      <c r="K12" s="27">
        <v>2010942</v>
      </c>
      <c r="L12" s="28">
        <f>+J12/K12-1</f>
        <v>0.34310437595912768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39204</v>
      </c>
      <c r="E14" s="27">
        <v>37754</v>
      </c>
      <c r="F14" s="28">
        <f t="shared" ref="F14:F22" si="0">+D14/E14-1</f>
        <v>3.8406526460772472E-2</v>
      </c>
      <c r="G14" s="28"/>
      <c r="H14" s="28"/>
      <c r="I14" s="29"/>
      <c r="J14" s="27">
        <v>193278</v>
      </c>
      <c r="K14" s="27">
        <v>179038</v>
      </c>
      <c r="L14" s="28">
        <f t="shared" ref="L14:L22" si="1">+J14/K14-1</f>
        <v>7.9536187848389783E-2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16476</v>
      </c>
      <c r="E16" s="27">
        <v>15525</v>
      </c>
      <c r="F16" s="28">
        <f t="shared" si="0"/>
        <v>6.1256038647343081E-2</v>
      </c>
      <c r="G16" s="28"/>
      <c r="H16" s="28"/>
      <c r="I16" s="29"/>
      <c r="J16" s="27">
        <v>89019</v>
      </c>
      <c r="K16" s="27">
        <v>84900</v>
      </c>
      <c r="L16" s="28">
        <f t="shared" si="1"/>
        <v>4.8515901060070643E-2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8409</v>
      </c>
      <c r="E18" s="27">
        <v>8022</v>
      </c>
      <c r="F18" s="28">
        <f t="shared" si="0"/>
        <v>4.8242333582647623E-2</v>
      </c>
      <c r="G18" s="28"/>
      <c r="H18" s="28"/>
      <c r="I18" s="29"/>
      <c r="J18" s="27">
        <v>43689</v>
      </c>
      <c r="K18" s="27">
        <v>43638</v>
      </c>
      <c r="L18" s="28">
        <f t="shared" si="1"/>
        <v>1.1687061735183857E-3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9863</v>
      </c>
      <c r="E20" s="27">
        <v>9303</v>
      </c>
      <c r="F20" s="28">
        <f t="shared" si="0"/>
        <v>6.0195635816403303E-2</v>
      </c>
      <c r="G20" s="28"/>
      <c r="H20" s="28"/>
      <c r="I20" s="29"/>
      <c r="J20" s="27">
        <v>45357</v>
      </c>
      <c r="K20" s="27">
        <v>40060</v>
      </c>
      <c r="L20" s="28">
        <f t="shared" si="1"/>
        <v>0.13222666000998506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837431</v>
      </c>
      <c r="E22" s="33">
        <f>SUM(E12:E20)</f>
        <v>639530</v>
      </c>
      <c r="F22" s="34">
        <f t="shared" si="0"/>
        <v>0.3094475630541178</v>
      </c>
      <c r="G22" s="34"/>
      <c r="H22" s="34"/>
      <c r="I22" s="29"/>
      <c r="J22" s="33">
        <f>SUM(J12:J20)</f>
        <v>3072248</v>
      </c>
      <c r="K22" s="33">
        <f>SUM(K12:K20)</f>
        <v>2358578</v>
      </c>
      <c r="L22" s="34">
        <f t="shared" si="1"/>
        <v>0.30258486257397466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7053</v>
      </c>
      <c r="E28" s="27">
        <v>8363</v>
      </c>
      <c r="F28" s="28">
        <f>+D28/E28-1</f>
        <v>-0.15664235322252784</v>
      </c>
      <c r="G28" s="28"/>
      <c r="H28" s="28"/>
      <c r="I28" s="29"/>
      <c r="J28" s="27">
        <v>37257</v>
      </c>
      <c r="K28" s="27">
        <v>36616</v>
      </c>
      <c r="L28" s="28">
        <f>+J28/K28-1</f>
        <v>1.7506008302381471E-2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6108</v>
      </c>
      <c r="E30" s="27">
        <v>7020</v>
      </c>
      <c r="F30" s="28">
        <f t="shared" ref="F30:F38" si="2">+D30/E30-1</f>
        <v>-0.1299145299145299</v>
      </c>
      <c r="G30" s="28"/>
      <c r="H30" s="28"/>
      <c r="I30" s="29"/>
      <c r="J30" s="27">
        <v>34195</v>
      </c>
      <c r="K30" s="27">
        <v>33869</v>
      </c>
      <c r="L30" s="28">
        <f t="shared" ref="L30:L38" si="3">+J30/K30-1</f>
        <v>9.625321090082295E-3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1180</v>
      </c>
      <c r="E32" s="27">
        <v>1938</v>
      </c>
      <c r="F32" s="28">
        <f t="shared" si="2"/>
        <v>-0.39112487100103199</v>
      </c>
      <c r="G32" s="28"/>
      <c r="H32" s="28"/>
      <c r="I32" s="29"/>
      <c r="J32" s="27">
        <v>6712</v>
      </c>
      <c r="K32" s="27">
        <v>6474</v>
      </c>
      <c r="L32" s="28">
        <f t="shared" si="3"/>
        <v>3.6762434352795692E-2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298</v>
      </c>
      <c r="E34" s="27">
        <v>316</v>
      </c>
      <c r="F34" s="28">
        <f t="shared" si="2"/>
        <v>-5.6962025316455667E-2</v>
      </c>
      <c r="G34" s="28"/>
      <c r="H34" s="28"/>
      <c r="I34" s="29"/>
      <c r="J34" s="27">
        <v>1558</v>
      </c>
      <c r="K34" s="27">
        <v>1590</v>
      </c>
      <c r="L34" s="28">
        <f t="shared" si="3"/>
        <v>-2.0125786163522008E-2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1144</v>
      </c>
      <c r="E36" s="27">
        <v>1332</v>
      </c>
      <c r="F36" s="28">
        <f t="shared" si="2"/>
        <v>-0.14114114114114118</v>
      </c>
      <c r="G36" s="28"/>
      <c r="H36" s="28"/>
      <c r="I36" s="29"/>
      <c r="J36" s="27">
        <v>5886</v>
      </c>
      <c r="K36" s="27">
        <v>5520</v>
      </c>
      <c r="L36" s="28">
        <f t="shared" si="3"/>
        <v>6.6304347826086962E-2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15783</v>
      </c>
      <c r="E38" s="33">
        <f>SUM(E28:E36)</f>
        <v>18969</v>
      </c>
      <c r="F38" s="34">
        <f t="shared" si="2"/>
        <v>-0.16795824766724654</v>
      </c>
      <c r="G38" s="34"/>
      <c r="H38" s="34"/>
      <c r="I38" s="29"/>
      <c r="J38" s="33">
        <f>SUM(J28:J36)</f>
        <v>85608</v>
      </c>
      <c r="K38" s="33">
        <f>SUM(K28:K36)</f>
        <v>84069</v>
      </c>
      <c r="L38" s="34">
        <f t="shared" si="3"/>
        <v>1.8306391178674719E-2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4436</v>
      </c>
      <c r="E43" s="27">
        <v>3766</v>
      </c>
      <c r="F43" s="28">
        <f>+D43/E43-1</f>
        <v>0.17790759426447167</v>
      </c>
      <c r="G43" s="28"/>
      <c r="H43" s="28"/>
      <c r="I43" s="29"/>
      <c r="J43" s="27">
        <v>23384</v>
      </c>
      <c r="K43" s="27">
        <v>21415</v>
      </c>
      <c r="L43" s="28">
        <f>+J43/K43-1</f>
        <v>9.1944898435675881E-2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97</v>
      </c>
      <c r="E45" s="27">
        <v>86</v>
      </c>
      <c r="F45" s="28">
        <f t="shared" ref="F45:F53" si="4">+D45/E45-1</f>
        <v>0.12790697674418605</v>
      </c>
      <c r="G45" s="28"/>
      <c r="H45" s="28"/>
      <c r="I45" s="29"/>
      <c r="J45" s="27">
        <v>529</v>
      </c>
      <c r="K45" s="27">
        <v>472</v>
      </c>
      <c r="L45" s="28">
        <f t="shared" ref="L45:L53" si="5">+J45/K45-1</f>
        <v>0.12076271186440679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37</v>
      </c>
      <c r="E47" s="27">
        <v>33</v>
      </c>
      <c r="F47" s="28">
        <f t="shared" si="4"/>
        <v>0.1212121212121211</v>
      </c>
      <c r="G47" s="28"/>
      <c r="H47" s="28"/>
      <c r="I47" s="29"/>
      <c r="J47" s="27">
        <v>193</v>
      </c>
      <c r="K47" s="27">
        <v>153</v>
      </c>
      <c r="L47" s="28">
        <f t="shared" si="5"/>
        <v>0.26143790849673199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19</v>
      </c>
      <c r="E49" s="27">
        <v>17</v>
      </c>
      <c r="F49" s="28">
        <f t="shared" si="4"/>
        <v>0.11764705882352944</v>
      </c>
      <c r="G49" s="28"/>
      <c r="H49" s="28"/>
      <c r="I49" s="29"/>
      <c r="J49" s="27">
        <v>96</v>
      </c>
      <c r="K49" s="27">
        <v>89</v>
      </c>
      <c r="L49" s="28">
        <f t="shared" si="5"/>
        <v>7.8651685393258397E-2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33</v>
      </c>
      <c r="E51" s="27">
        <v>29</v>
      </c>
      <c r="F51" s="28">
        <f t="shared" si="4"/>
        <v>0.13793103448275867</v>
      </c>
      <c r="G51" s="28"/>
      <c r="H51" s="28"/>
      <c r="I51" s="29"/>
      <c r="J51" s="27">
        <v>171</v>
      </c>
      <c r="K51" s="27">
        <v>147</v>
      </c>
      <c r="L51" s="28">
        <f t="shared" si="5"/>
        <v>0.16326530612244894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4622</v>
      </c>
      <c r="E53" s="33">
        <f>SUM(E43:E51)</f>
        <v>3931</v>
      </c>
      <c r="F53" s="34">
        <f t="shared" si="4"/>
        <v>0.17578224370389206</v>
      </c>
      <c r="G53" s="34"/>
      <c r="H53" s="34"/>
      <c r="I53" s="29"/>
      <c r="J53" s="33">
        <f>SUM(J43:J51)</f>
        <v>24373</v>
      </c>
      <c r="K53" s="33">
        <f>SUM(K43:K51)</f>
        <v>22276</v>
      </c>
      <c r="L53" s="34">
        <f t="shared" si="5"/>
        <v>9.4137188005027905E-2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9912</v>
      </c>
      <c r="E58" s="27">
        <v>9273</v>
      </c>
      <c r="F58" s="28">
        <f>+D58/E58-1</f>
        <v>6.8909737948883887E-2</v>
      </c>
      <c r="G58" s="28"/>
      <c r="H58" s="28"/>
      <c r="I58" s="29"/>
      <c r="J58" s="27">
        <v>51477</v>
      </c>
      <c r="K58" s="27">
        <v>49187</v>
      </c>
      <c r="L58" s="28">
        <f>+J58/K58-1</f>
        <v>4.6557017098013631E-2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5931</v>
      </c>
      <c r="E60" s="27">
        <v>4955</v>
      </c>
      <c r="F60" s="28">
        <f t="shared" ref="F60:F62" si="6">+D60/E60-1</f>
        <v>0.19697275479313814</v>
      </c>
      <c r="G60" s="28"/>
      <c r="H60" s="28"/>
      <c r="I60" s="29"/>
      <c r="J60" s="27">
        <v>22936</v>
      </c>
      <c r="K60" s="27">
        <v>18546</v>
      </c>
      <c r="L60" s="28">
        <f t="shared" ref="L60:L62" si="7">+J60/K60-1</f>
        <v>0.23670872425320821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15843</v>
      </c>
      <c r="E62" s="33">
        <f>SUM(E58:E60)</f>
        <v>14228</v>
      </c>
      <c r="F62" s="34">
        <f t="shared" si="6"/>
        <v>0.11350857464155184</v>
      </c>
      <c r="G62" s="34"/>
      <c r="H62" s="34"/>
      <c r="I62" s="29"/>
      <c r="J62" s="33">
        <f>SUM(J58:J60)</f>
        <v>74413</v>
      </c>
      <c r="K62" s="33">
        <f>SUM(K58:K60)</f>
        <v>67733</v>
      </c>
      <c r="L62" s="34">
        <f t="shared" si="7"/>
        <v>9.8622532591203793E-2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2016</vt:lpstr>
      <vt:lpstr>'JUN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2016-07-14T14:29:30Z</cp:lastPrinted>
  <dcterms:created xsi:type="dcterms:W3CDTF">2012-09-06T08:36:43Z</dcterms:created>
  <dcterms:modified xsi:type="dcterms:W3CDTF">2016-07-14T15:07:20Z</dcterms:modified>
</cp:coreProperties>
</file>