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JUN 2015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D39" i="9" l="1"/>
  <c r="J61" i="9" l="1"/>
  <c r="J59" i="9"/>
  <c r="D61" i="9"/>
  <c r="J23" i="9" l="1"/>
  <c r="K63" i="9" l="1"/>
  <c r="F13" i="9" l="1"/>
  <c r="K54" i="9" l="1"/>
  <c r="F59" i="9" l="1"/>
  <c r="L59" i="9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<sst xmlns="http://schemas.openxmlformats.org/spreadsheetml/2006/main" count="30" uniqueCount="16">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</sst>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161925</xdr:rowOff>
    </xdr:from>
    <xdr:to>
      <xdr:col>11</xdr:col>
      <xdr:colOff>494924</xdr:colOff>
      <xdr:row>7</xdr:row>
      <xdr:rowOff>139532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5247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V23" sqref="V2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15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568833</v>
      </c>
      <c r="E13" s="27">
        <v>454311</v>
      </c>
      <c r="F13" s="28">
        <f>+D13/E13-1</f>
        <v>0.25207842205009334</v>
      </c>
      <c r="G13" s="28"/>
      <c r="H13" s="28"/>
      <c r="I13" s="29"/>
      <c r="J13" s="27">
        <v>2010684</v>
      </c>
      <c r="K13" s="41">
        <v>1609853</v>
      </c>
      <c r="L13" s="28">
        <f>+J13/K13-1</f>
        <v>0.2489860875496086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37754</v>
      </c>
      <c r="E15" s="41">
        <v>33848</v>
      </c>
      <c r="F15" s="28">
        <f t="shared" ref="F15:F23" si="0">+D15/E15-1</f>
        <v>0.11539825100449064</v>
      </c>
      <c r="G15" s="28"/>
      <c r="H15" s="28"/>
      <c r="I15" s="29"/>
      <c r="J15" s="27">
        <v>179038</v>
      </c>
      <c r="K15" s="41">
        <v>175045</v>
      </c>
      <c r="L15" s="28">
        <f t="shared" ref="L15:L23" si="1">+J15/K15-1</f>
        <v>2.2811277100174276E-2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15525</v>
      </c>
      <c r="E17" s="41">
        <v>15720</v>
      </c>
      <c r="F17" s="28">
        <f t="shared" si="0"/>
        <v>-1.2404580152671763E-2</v>
      </c>
      <c r="G17" s="28"/>
      <c r="H17" s="28"/>
      <c r="I17" s="29"/>
      <c r="J17" s="27">
        <v>84900</v>
      </c>
      <c r="K17" s="41">
        <v>87002</v>
      </c>
      <c r="L17" s="28">
        <f t="shared" si="1"/>
        <v>-2.4160364129560241E-2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8022</v>
      </c>
      <c r="E19" s="41">
        <v>7636</v>
      </c>
      <c r="F19" s="28">
        <f t="shared" si="0"/>
        <v>5.055002619172333E-2</v>
      </c>
      <c r="G19" s="28"/>
      <c r="H19" s="28"/>
      <c r="I19" s="29"/>
      <c r="J19" s="27">
        <v>43638</v>
      </c>
      <c r="K19" s="41">
        <v>42843</v>
      </c>
      <c r="L19" s="28">
        <f t="shared" si="1"/>
        <v>1.8556123520761858E-2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9271</v>
      </c>
      <c r="E21" s="41">
        <v>10031</v>
      </c>
      <c r="F21" s="28">
        <f t="shared" si="0"/>
        <v>-7.5765128102881052E-2</v>
      </c>
      <c r="G21" s="28"/>
      <c r="H21" s="28"/>
      <c r="I21" s="29"/>
      <c r="J21" s="27">
        <v>39978</v>
      </c>
      <c r="K21" s="41">
        <v>42356</v>
      </c>
      <c r="L21" s="28">
        <f t="shared" si="1"/>
        <v>-5.614316743790726E-2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639405</v>
      </c>
      <c r="E23" s="33">
        <f>SUM(E13:E21)</f>
        <v>521546</v>
      </c>
      <c r="F23" s="34">
        <f t="shared" si="0"/>
        <v>0.22598006695478445</v>
      </c>
      <c r="G23" s="34"/>
      <c r="H23" s="34"/>
      <c r="I23" s="29"/>
      <c r="J23" s="33">
        <f>SUM(J13:J21)</f>
        <v>2358238</v>
      </c>
      <c r="K23" s="33">
        <f>SUM(K13:K21)</f>
        <v>1957099</v>
      </c>
      <c r="L23" s="34">
        <f t="shared" si="1"/>
        <v>0.20496612588325891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8636</v>
      </c>
      <c r="E29" s="41">
        <v>6166</v>
      </c>
      <c r="F29" s="28">
        <f>+D29/E29-1</f>
        <v>0.40058384690236792</v>
      </c>
      <c r="G29" s="28"/>
      <c r="H29" s="28"/>
      <c r="I29" s="29"/>
      <c r="J29" s="27">
        <v>36616</v>
      </c>
      <c r="K29" s="41">
        <v>35307</v>
      </c>
      <c r="L29" s="28">
        <f>+J29/K29-1</f>
        <v>3.707480103095695E-2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7020</v>
      </c>
      <c r="E31" s="41">
        <v>4286</v>
      </c>
      <c r="F31" s="28">
        <f t="shared" ref="F31:F39" si="2">+D31/E31-1</f>
        <v>0.63789080727951464</v>
      </c>
      <c r="G31" s="28"/>
      <c r="H31" s="28"/>
      <c r="I31" s="29"/>
      <c r="J31" s="27">
        <v>33869</v>
      </c>
      <c r="K31" s="41">
        <v>29902</v>
      </c>
      <c r="L31" s="28">
        <f t="shared" ref="L31:L39" si="3">+J31/K31-1</f>
        <v>0.1326667112567721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1938</v>
      </c>
      <c r="E33" s="41">
        <v>2332</v>
      </c>
      <c r="F33" s="28">
        <f t="shared" si="2"/>
        <v>-0.16895368782161235</v>
      </c>
      <c r="G33" s="28"/>
      <c r="H33" s="28"/>
      <c r="I33" s="29"/>
      <c r="J33" s="27">
        <v>6474</v>
      </c>
      <c r="K33" s="41">
        <v>7846</v>
      </c>
      <c r="L33" s="28">
        <f t="shared" si="3"/>
        <v>-0.17486617384654601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316</v>
      </c>
      <c r="E35" s="41">
        <v>342</v>
      </c>
      <c r="F35" s="28">
        <f t="shared" si="2"/>
        <v>-7.6023391812865548E-2</v>
      </c>
      <c r="G35" s="28"/>
      <c r="H35" s="28"/>
      <c r="I35" s="29"/>
      <c r="J35" s="27">
        <v>1590</v>
      </c>
      <c r="K35" s="41">
        <v>1598</v>
      </c>
      <c r="L35" s="28">
        <f t="shared" si="3"/>
        <v>-5.0062578222778154E-3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1304</v>
      </c>
      <c r="E37" s="41">
        <v>1380</v>
      </c>
      <c r="F37" s="28">
        <f t="shared" si="2"/>
        <v>-5.507246376811592E-2</v>
      </c>
      <c r="G37" s="28"/>
      <c r="H37" s="28"/>
      <c r="I37" s="29"/>
      <c r="J37" s="27">
        <v>5454</v>
      </c>
      <c r="K37" s="41">
        <v>5902</v>
      </c>
      <c r="L37" s="28">
        <f t="shared" si="3"/>
        <v>-7.5906472382243351E-2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19214</v>
      </c>
      <c r="E39" s="33">
        <f>SUM(E29:E37)</f>
        <v>14506</v>
      </c>
      <c r="F39" s="34">
        <f t="shared" si="2"/>
        <v>0.32455535640424649</v>
      </c>
      <c r="G39" s="34"/>
      <c r="H39" s="34"/>
      <c r="I39" s="29"/>
      <c r="J39" s="33">
        <f>SUM(J29:J37)</f>
        <v>84003</v>
      </c>
      <c r="K39" s="33">
        <f>SUM(K29:K37)</f>
        <v>80555</v>
      </c>
      <c r="L39" s="34">
        <f t="shared" si="3"/>
        <v>4.280305381416416E-2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3766</v>
      </c>
      <c r="E44" s="41">
        <v>3916</v>
      </c>
      <c r="F44" s="28">
        <f>+D44/E44-1</f>
        <v>-3.8304392236976459E-2</v>
      </c>
      <c r="G44" s="28"/>
      <c r="H44" s="28"/>
      <c r="I44" s="29"/>
      <c r="J44" s="27">
        <v>21316</v>
      </c>
      <c r="K44" s="41">
        <v>21217</v>
      </c>
      <c r="L44" s="28">
        <f>+J44/K44-1</f>
        <v>4.6660696611207086E-3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86.3</v>
      </c>
      <c r="E46" s="41">
        <v>93.9</v>
      </c>
      <c r="F46" s="28">
        <f t="shared" ref="F46:F54" si="4">+D46/E46-1</f>
        <v>-8.0937167199148119E-2</v>
      </c>
      <c r="G46" s="28"/>
      <c r="H46" s="28"/>
      <c r="I46" s="29"/>
      <c r="J46" s="27">
        <v>471.8</v>
      </c>
      <c r="K46" s="41">
        <v>484</v>
      </c>
      <c r="L46" s="28">
        <f t="shared" ref="L46:L54" si="5">+J46/K46-1</f>
        <v>-2.520661157024795E-2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33.6</v>
      </c>
      <c r="E48" s="41">
        <v>78.099999999999994</v>
      </c>
      <c r="F48" s="28">
        <f t="shared" si="4"/>
        <v>-0.56978233034571057</v>
      </c>
      <c r="G48" s="28"/>
      <c r="H48" s="28"/>
      <c r="I48" s="29"/>
      <c r="J48" s="27">
        <v>153.30000000000001</v>
      </c>
      <c r="K48" s="41">
        <v>198</v>
      </c>
      <c r="L48" s="28">
        <f t="shared" si="5"/>
        <v>-0.22575757575757571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16.8</v>
      </c>
      <c r="E50" s="41">
        <v>17.7</v>
      </c>
      <c r="F50" s="28">
        <f t="shared" si="4"/>
        <v>-5.084745762711862E-2</v>
      </c>
      <c r="G50" s="28"/>
      <c r="H50" s="28"/>
      <c r="I50" s="29"/>
      <c r="J50" s="27">
        <v>88.5</v>
      </c>
      <c r="K50" s="41">
        <v>102</v>
      </c>
      <c r="L50" s="28">
        <f t="shared" si="5"/>
        <v>-0.13235294117647056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28.4</v>
      </c>
      <c r="E52" s="41">
        <v>30</v>
      </c>
      <c r="F52" s="28">
        <f t="shared" si="4"/>
        <v>-5.3333333333333344E-2</v>
      </c>
      <c r="G52" s="28"/>
      <c r="H52" s="28"/>
      <c r="I52" s="29"/>
      <c r="J52" s="27">
        <v>147.6</v>
      </c>
      <c r="K52" s="41">
        <v>165</v>
      </c>
      <c r="L52" s="28">
        <f t="shared" si="5"/>
        <v>-0.10545454545454547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3931.1000000000004</v>
      </c>
      <c r="E54" s="33">
        <f>SUM(E44:E52)</f>
        <v>4135.7</v>
      </c>
      <c r="F54" s="34">
        <f t="shared" si="4"/>
        <v>-4.9471673477282985E-2</v>
      </c>
      <c r="G54" s="34"/>
      <c r="H54" s="34"/>
      <c r="I54" s="29"/>
      <c r="J54" s="33">
        <f>SUM(J44:J52)</f>
        <v>22177.199999999997</v>
      </c>
      <c r="K54" s="33">
        <f>SUM(K44:K52)</f>
        <v>22166</v>
      </c>
      <c r="L54" s="34">
        <f t="shared" si="5"/>
        <v>5.0527835423608281E-4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9273</v>
      </c>
      <c r="E59" s="41">
        <v>7642</v>
      </c>
      <c r="F59" s="28">
        <f>+D59/E59-1</f>
        <v>0.21342580476315098</v>
      </c>
      <c r="G59" s="28"/>
      <c r="H59" s="28"/>
      <c r="I59" s="29"/>
      <c r="J59" s="27">
        <f>49188</f>
        <v>49188</v>
      </c>
      <c r="K59" s="41">
        <v>44325</v>
      </c>
      <c r="L59" s="28">
        <f>+J59/K59-1</f>
        <v>0.10971235194585449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2474+2481</f>
        <v>4955</v>
      </c>
      <c r="E61" s="41">
        <v>4297</v>
      </c>
      <c r="F61" s="28">
        <f t="shared" ref="F61:F63" si="6">+D61/E61-1</f>
        <v>0.15313009076099604</v>
      </c>
      <c r="G61" s="28"/>
      <c r="H61" s="28"/>
      <c r="I61" s="29"/>
      <c r="J61" s="27">
        <f>9269+9277</f>
        <v>18546</v>
      </c>
      <c r="K61" s="41">
        <v>16516</v>
      </c>
      <c r="L61" s="28">
        <f t="shared" ref="L61:L63" si="7">+J61/K61-1</f>
        <v>0.12291111649309761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14228</v>
      </c>
      <c r="E63" s="33">
        <f>SUM(E59:E61)</f>
        <v>11939</v>
      </c>
      <c r="F63" s="34">
        <f t="shared" si="6"/>
        <v>0.19172460005025549</v>
      </c>
      <c r="G63" s="34"/>
      <c r="H63" s="34"/>
      <c r="I63" s="29"/>
      <c r="J63" s="33">
        <f>SUM(J59:J61)</f>
        <v>67734</v>
      </c>
      <c r="K63" s="33">
        <f>SUM(K59:K61)</f>
        <v>60841</v>
      </c>
      <c r="L63" s="34">
        <f t="shared" si="7"/>
        <v>0.11329531072796306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 2015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2015-07-31T14:11:09Z</cp:lastPrinted>
  <dcterms:created xsi:type="dcterms:W3CDTF">2012-09-06T08:36:43Z</dcterms:created>
  <dcterms:modified xsi:type="dcterms:W3CDTF">2015-07-31T14:19:39Z</dcterms:modified>
</cp:coreProperties>
</file>