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na.halldorsdottir\Documents\Anna Dagný ýmislegt\"/>
    </mc:Choice>
  </mc:AlternateContent>
  <xr:revisionPtr revIDLastSave="0" documentId="8_{AD538867-920A-4947-A3D4-45A2F83B858E}" xr6:coauthVersionLast="36" xr6:coauthVersionMax="36" xr10:uidLastSave="{00000000-0000-0000-0000-000000000000}"/>
  <bookViews>
    <workbookView xWindow="0" yWindow="0" windowWidth="25130" windowHeight="14240" xr2:uid="{00000000-000D-0000-FFFF-FFFF00000000}"/>
  </bookViews>
  <sheets>
    <sheet name="JUN 2019" sheetId="9" r:id="rId1"/>
  </sheets>
  <definedNames>
    <definedName name="_xlnm.Print_Area" localSheetId="0">'JUN 2019'!$A$1:$N$63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<sst xmlns="http://schemas.openxmlformats.org/spreadsheetml/2006/main" count="30" uniqueCount="16">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</sst>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V30" sqref="V30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1"/>
      <c r="D1" s="41"/>
      <c r="E1" s="41"/>
      <c r="F1" s="41"/>
      <c r="G1" s="41"/>
    </row>
    <row r="2" spans="1:18" ht="17.149999999999999" customHeight="1" x14ac:dyDescent="0.35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2019</v>
      </c>
      <c r="E10" s="25">
        <v>2018</v>
      </c>
      <c r="F10" s="25" t="s">
        <v>6</v>
      </c>
      <c r="G10" s="25"/>
      <c r="H10" s="25"/>
      <c r="I10" s="22"/>
      <c r="J10" s="25">
        <v>2019</v>
      </c>
      <c r="K10" s="25">
        <v>2018</v>
      </c>
      <c r="L10" s="25" t="s">
        <v>6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2</v>
      </c>
      <c r="D12" s="27">
        <v>787752</v>
      </c>
      <c r="E12" s="27">
        <v>1088782</v>
      </c>
      <c r="F12" s="28">
        <f>+D12/E12-1</f>
        <v>-0.27648326294887315</v>
      </c>
      <c r="G12" s="28"/>
      <c r="H12" s="28"/>
      <c r="I12" s="29"/>
      <c r="J12" s="27">
        <v>3473238</v>
      </c>
      <c r="K12" s="27">
        <v>4360155</v>
      </c>
      <c r="L12" s="28">
        <f>+J12/K12-1</f>
        <v>-0.20341409881070738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10</v>
      </c>
      <c r="D14" s="27">
        <v>33155</v>
      </c>
      <c r="E14" s="27">
        <v>38453</v>
      </c>
      <c r="F14" s="28">
        <f t="shared" ref="F14:F22" si="0">+D14/E14-1</f>
        <v>-0.13777858684627986</v>
      </c>
      <c r="G14" s="28"/>
      <c r="H14" s="28"/>
      <c r="I14" s="29"/>
      <c r="J14" s="27">
        <v>166177</v>
      </c>
      <c r="K14" s="27">
        <v>188496</v>
      </c>
      <c r="L14" s="28">
        <f t="shared" ref="L14:L22" si="1">+J14/K14-1</f>
        <v>-0.11840569561157799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15992</v>
      </c>
      <c r="E16" s="27">
        <v>17466</v>
      </c>
      <c r="F16" s="28">
        <f t="shared" si="0"/>
        <v>-8.4392534066185743E-2</v>
      </c>
      <c r="G16" s="28"/>
      <c r="H16" s="28"/>
      <c r="I16" s="29"/>
      <c r="J16" s="27">
        <v>95406</v>
      </c>
      <c r="K16" s="27">
        <v>101659</v>
      </c>
      <c r="L16" s="28">
        <f t="shared" si="1"/>
        <v>-6.1509556458355874E-2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3</v>
      </c>
      <c r="D18" s="27">
        <v>6926</v>
      </c>
      <c r="E18" s="27">
        <v>7880</v>
      </c>
      <c r="F18" s="28">
        <f t="shared" si="0"/>
        <v>-0.12106598984771577</v>
      </c>
      <c r="G18" s="28"/>
      <c r="H18" s="28"/>
      <c r="I18" s="29"/>
      <c r="J18" s="27">
        <v>39518</v>
      </c>
      <c r="K18" s="27">
        <v>45965</v>
      </c>
      <c r="L18" s="28">
        <f t="shared" si="1"/>
        <v>-0.14025889263570113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4</v>
      </c>
      <c r="D20" s="27">
        <v>7255</v>
      </c>
      <c r="E20" s="27">
        <v>8353</v>
      </c>
      <c r="F20" s="28">
        <f t="shared" si="0"/>
        <v>-0.13144977852268647</v>
      </c>
      <c r="G20" s="28"/>
      <c r="H20" s="28"/>
      <c r="I20" s="29"/>
      <c r="J20" s="27">
        <v>40200</v>
      </c>
      <c r="K20" s="27">
        <v>50779</v>
      </c>
      <c r="L20" s="28">
        <f t="shared" si="1"/>
        <v>-0.20833415388251053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5</v>
      </c>
      <c r="D22" s="33">
        <f>SUM(D12:D20)</f>
        <v>851080</v>
      </c>
      <c r="E22" s="33">
        <f>SUM(E12:E20)</f>
        <v>1160934</v>
      </c>
      <c r="F22" s="34">
        <f t="shared" si="0"/>
        <v>-0.26690061622796812</v>
      </c>
      <c r="G22" s="34"/>
      <c r="H22" s="34"/>
      <c r="I22" s="29"/>
      <c r="J22" s="33">
        <f>SUM(J12:J20)</f>
        <v>3814539</v>
      </c>
      <c r="K22" s="33">
        <f>SUM(K12:K20)</f>
        <v>4747054</v>
      </c>
      <c r="L22" s="34">
        <f t="shared" si="1"/>
        <v>-0.19644078200922088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2</v>
      </c>
      <c r="D28" s="27">
        <v>8353</v>
      </c>
      <c r="E28" s="27">
        <v>10347</v>
      </c>
      <c r="F28" s="28">
        <f>+D28/E28-1</f>
        <v>-0.1927128636319706</v>
      </c>
      <c r="G28" s="28"/>
      <c r="H28" s="28"/>
      <c r="I28" s="29"/>
      <c r="J28" s="27">
        <v>41525</v>
      </c>
      <c r="K28" s="27">
        <v>48620</v>
      </c>
      <c r="L28" s="28">
        <f>+J28/K28-1</f>
        <v>-0.14592760180995479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10</v>
      </c>
      <c r="D30" s="27">
        <v>6217</v>
      </c>
      <c r="E30" s="27">
        <v>6115</v>
      </c>
      <c r="F30" s="28">
        <f t="shared" ref="F30:F38" si="2">+D30/E30-1</f>
        <v>1.6680294358135672E-2</v>
      </c>
      <c r="G30" s="28"/>
      <c r="H30" s="28"/>
      <c r="I30" s="29"/>
      <c r="J30" s="27">
        <v>30227</v>
      </c>
      <c r="K30" s="27">
        <v>30915</v>
      </c>
      <c r="L30" s="28">
        <f t="shared" ref="L30:L38" si="3">+J30/K30-1</f>
        <v>-2.2254568979459766E-2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1962</v>
      </c>
      <c r="E32" s="27">
        <v>2214</v>
      </c>
      <c r="F32" s="28">
        <f t="shared" si="2"/>
        <v>-0.11382113821138207</v>
      </c>
      <c r="G32" s="28"/>
      <c r="H32" s="28"/>
      <c r="I32" s="29"/>
      <c r="J32" s="27">
        <v>7360</v>
      </c>
      <c r="K32" s="27">
        <v>7875</v>
      </c>
      <c r="L32" s="28">
        <f t="shared" si="3"/>
        <v>-6.5396825396825342E-2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3</v>
      </c>
      <c r="D34" s="27">
        <v>292</v>
      </c>
      <c r="E34" s="27">
        <v>320</v>
      </c>
      <c r="F34" s="28">
        <f t="shared" si="2"/>
        <v>-8.7500000000000022E-2</v>
      </c>
      <c r="G34" s="28"/>
      <c r="H34" s="28"/>
      <c r="I34" s="29"/>
      <c r="J34" s="27">
        <v>1548</v>
      </c>
      <c r="K34" s="27">
        <v>1483</v>
      </c>
      <c r="L34" s="28">
        <f t="shared" si="3"/>
        <v>4.3830074173971667E-2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4</v>
      </c>
      <c r="D36" s="27">
        <v>1229</v>
      </c>
      <c r="E36" s="27">
        <v>1133</v>
      </c>
      <c r="F36" s="28">
        <f t="shared" si="2"/>
        <v>8.4730803177405223E-2</v>
      </c>
      <c r="G36" s="28"/>
      <c r="H36" s="28"/>
      <c r="I36" s="29"/>
      <c r="J36" s="27">
        <v>5599</v>
      </c>
      <c r="K36" s="27">
        <v>6167</v>
      </c>
      <c r="L36" s="28">
        <f t="shared" si="3"/>
        <v>-9.2103129560564323E-2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5</v>
      </c>
      <c r="D38" s="33">
        <f>SUM(D28:D36)</f>
        <v>18053</v>
      </c>
      <c r="E38" s="33">
        <f>SUM(E28:E36)</f>
        <v>20129</v>
      </c>
      <c r="F38" s="34">
        <f t="shared" si="2"/>
        <v>-0.1031347806647126</v>
      </c>
      <c r="G38" s="34"/>
      <c r="H38" s="34"/>
      <c r="I38" s="29"/>
      <c r="J38" s="33">
        <f>SUM(J28:J36)</f>
        <v>86259</v>
      </c>
      <c r="K38" s="33">
        <f>SUM(K28:K36)</f>
        <v>95060</v>
      </c>
      <c r="L38" s="34">
        <f t="shared" si="3"/>
        <v>-9.2583631390700583E-2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2</v>
      </c>
      <c r="D43" s="27">
        <v>4127</v>
      </c>
      <c r="E43" s="27">
        <v>4790</v>
      </c>
      <c r="F43" s="28">
        <f>+D43/E43-1</f>
        <v>-0.1384133611691023</v>
      </c>
      <c r="G43" s="28"/>
      <c r="H43" s="28"/>
      <c r="I43" s="29"/>
      <c r="J43" s="27">
        <v>27832</v>
      </c>
      <c r="K43" s="27">
        <v>29353</v>
      </c>
      <c r="L43" s="28">
        <f>+J43/K43-1</f>
        <v>-5.1817531427792773E-2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10</v>
      </c>
      <c r="D45" s="39">
        <v>43.7</v>
      </c>
      <c r="E45" s="39">
        <v>68.5</v>
      </c>
      <c r="F45" s="28">
        <f t="shared" ref="F45:F53" si="4">+D45/E45-1</f>
        <v>-0.36204379562043787</v>
      </c>
      <c r="G45" s="28"/>
      <c r="H45" s="28"/>
      <c r="I45" s="29"/>
      <c r="J45" s="39">
        <v>311.8</v>
      </c>
      <c r="K45" s="39">
        <v>394.5</v>
      </c>
      <c r="L45" s="28">
        <f t="shared" ref="L45:L53" si="5">+J45/K45-1</f>
        <v>-0.20963244613434728</v>
      </c>
      <c r="M45" s="15"/>
      <c r="N45" s="3"/>
      <c r="O45" s="3"/>
    </row>
    <row r="46" spans="1:15" ht="3" customHeight="1" x14ac:dyDescent="0.35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39">
        <v>24.4</v>
      </c>
      <c r="E47" s="39">
        <v>23.9</v>
      </c>
      <c r="F47" s="28">
        <f t="shared" si="4"/>
        <v>2.0920502092050208E-2</v>
      </c>
      <c r="G47" s="28"/>
      <c r="H47" s="28"/>
      <c r="I47" s="29"/>
      <c r="J47" s="39">
        <v>128.6</v>
      </c>
      <c r="K47" s="39">
        <v>152.6</v>
      </c>
      <c r="L47" s="28">
        <f t="shared" si="5"/>
        <v>-0.15727391874180863</v>
      </c>
      <c r="M47" s="15"/>
      <c r="N47" s="3"/>
      <c r="O47" s="3"/>
    </row>
    <row r="48" spans="1:15" ht="3" customHeight="1" x14ac:dyDescent="0.35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5">
      <c r="A49" s="3"/>
      <c r="B49" s="3"/>
      <c r="C49" s="30" t="s">
        <v>3</v>
      </c>
      <c r="D49" s="39">
        <v>9.6999999999999993</v>
      </c>
      <c r="E49" s="39">
        <v>13.2</v>
      </c>
      <c r="F49" s="28">
        <f t="shared" si="4"/>
        <v>-0.26515151515151514</v>
      </c>
      <c r="G49" s="28"/>
      <c r="H49" s="28"/>
      <c r="I49" s="29"/>
      <c r="J49" s="39">
        <v>56.7</v>
      </c>
      <c r="K49" s="39">
        <v>64.400000000000006</v>
      </c>
      <c r="L49" s="28">
        <f t="shared" si="5"/>
        <v>-0.11956521739130443</v>
      </c>
      <c r="M49" s="15"/>
      <c r="N49" s="3"/>
      <c r="O49" s="3"/>
    </row>
    <row r="50" spans="1:17" ht="3" customHeight="1" x14ac:dyDescent="0.35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5">
      <c r="A51" s="3"/>
      <c r="B51" s="3"/>
      <c r="C51" s="30" t="s">
        <v>4</v>
      </c>
      <c r="D51" s="39">
        <v>16.399999999999999</v>
      </c>
      <c r="E51" s="39">
        <v>18.8</v>
      </c>
      <c r="F51" s="28">
        <f t="shared" si="4"/>
        <v>-0.12765957446808518</v>
      </c>
      <c r="G51" s="28"/>
      <c r="H51" s="28"/>
      <c r="I51" s="29"/>
      <c r="J51" s="39">
        <v>100.6</v>
      </c>
      <c r="K51" s="39">
        <v>107.4</v>
      </c>
      <c r="L51" s="28">
        <f t="shared" si="5"/>
        <v>-6.3314711359404252E-2</v>
      </c>
      <c r="M51" s="15"/>
      <c r="N51" s="3"/>
      <c r="O51" s="3"/>
    </row>
    <row r="52" spans="1:17" ht="3" customHeight="1" x14ac:dyDescent="0.3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5</v>
      </c>
      <c r="D53" s="33">
        <f>SUM(D43:D51)</f>
        <v>4221.1999999999989</v>
      </c>
      <c r="E53" s="33">
        <f>SUM(E43:E51)</f>
        <v>4914.3999999999996</v>
      </c>
      <c r="F53" s="34">
        <f t="shared" si="4"/>
        <v>-0.14105485918932137</v>
      </c>
      <c r="G53" s="34"/>
      <c r="H53" s="34"/>
      <c r="I53" s="29"/>
      <c r="J53" s="33">
        <f>SUM(J43:J51)</f>
        <v>28429.699999999997</v>
      </c>
      <c r="K53" s="33">
        <f>SUM(K43:K51)</f>
        <v>30071.9</v>
      </c>
      <c r="L53" s="34">
        <f t="shared" si="5"/>
        <v>-5.4609120142059653E-2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8</v>
      </c>
      <c r="D58" s="27">
        <v>11291</v>
      </c>
      <c r="E58" s="27">
        <v>11466</v>
      </c>
      <c r="F58" s="28">
        <f>+D58/E58-1</f>
        <v>-1.5262515262515208E-2</v>
      </c>
      <c r="G58" s="28"/>
      <c r="H58" s="28"/>
      <c r="I58" s="29"/>
      <c r="J58" s="27">
        <v>56555</v>
      </c>
      <c r="K58" s="27">
        <v>59534</v>
      </c>
      <c r="L58" s="28">
        <f>+J58/K58-1</f>
        <v>-5.0038633385964371E-2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11</v>
      </c>
      <c r="D60" s="27">
        <v>6005</v>
      </c>
      <c r="E60" s="27">
        <v>7716</v>
      </c>
      <c r="F60" s="28">
        <f t="shared" ref="F60:F62" si="6">+D60/E60-1</f>
        <v>-0.22174701918092277</v>
      </c>
      <c r="G60" s="28"/>
      <c r="H60" s="28"/>
      <c r="I60" s="29"/>
      <c r="J60" s="27">
        <v>26978</v>
      </c>
      <c r="K60" s="27">
        <v>32222</v>
      </c>
      <c r="L60" s="28">
        <f t="shared" ref="L60:L62" si="7">+J60/K60-1</f>
        <v>-0.16274594997206882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5</v>
      </c>
      <c r="D62" s="33">
        <f>SUM(D58:D60)</f>
        <v>17296</v>
      </c>
      <c r="E62" s="33">
        <f>SUM(E58:E60)</f>
        <v>19182</v>
      </c>
      <c r="F62" s="34">
        <f t="shared" si="6"/>
        <v>-9.8321342925659527E-2</v>
      </c>
      <c r="G62" s="34"/>
      <c r="H62" s="34"/>
      <c r="I62" s="29"/>
      <c r="J62" s="33">
        <f>SUM(J58:J60)</f>
        <v>83533</v>
      </c>
      <c r="K62" s="33">
        <f>SUM(K58:K60)</f>
        <v>91756</v>
      </c>
      <c r="L62" s="34">
        <f t="shared" si="7"/>
        <v>-8.9618117616286685E-2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2019</vt:lpstr>
      <vt:lpstr>'JUN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2019-07-05T15:03:43Z</cp:lastPrinted>
  <dcterms:created xsi:type="dcterms:W3CDTF">2012-09-06T08:36:43Z</dcterms:created>
  <dcterms:modified xsi:type="dcterms:W3CDTF">2019-07-10T16:01:10Z</dcterms:modified>
</cp:coreProperties>
</file>