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na.halldorsdottir\AppData\Local\Microsoft\Windows\INetCache\Content.Outlook\SVN302LZ\"/>
    </mc:Choice>
  </mc:AlternateContent>
  <xr:revisionPtr revIDLastSave="0" documentId="13_ncr:1_{FF535780-84C9-4436-A24D-9C05D0DF040A}" xr6:coauthVersionLast="37" xr6:coauthVersionMax="37" xr10:uidLastSave="{00000000-0000-0000-0000-000000000000}"/>
  <bookViews>
    <workbookView xWindow="0" yWindow="0" windowWidth="25130" windowHeight="14240" xr2:uid="{00000000-000D-0000-FFFF-FFFF00000000}"/>
  </bookViews>
  <sheets>
    <sheet name="JUL 2019" sheetId="9" r:id="rId1"/>
  </sheets>
  <definedNames>
    <definedName name="_xlnm.Print_Area" localSheetId="0">'JUL 2019'!$A$1:$N$63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<sst xmlns="http://schemas.openxmlformats.org/spreadsheetml/2006/main" count="30" uniqueCount="16">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</sst>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706942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15" zoomScaleNormal="115" zoomScalePageLayoutView="150" workbookViewId="0">
      <selection activeCell="S42" sqref="S42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1"/>
      <c r="D1" s="41"/>
      <c r="E1" s="41"/>
      <c r="F1" s="41"/>
      <c r="G1" s="41"/>
    </row>
    <row r="2" spans="1:18" ht="17.149999999999999" customHeight="1" x14ac:dyDescent="0.3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2019</v>
      </c>
      <c r="E10" s="25">
        <v>2018</v>
      </c>
      <c r="F10" s="25" t="s">
        <v>6</v>
      </c>
      <c r="G10" s="25"/>
      <c r="H10" s="25"/>
      <c r="I10" s="22"/>
      <c r="J10" s="25">
        <v>2019</v>
      </c>
      <c r="K10" s="25">
        <v>2018</v>
      </c>
      <c r="L10" s="25" t="s">
        <v>6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2</v>
      </c>
      <c r="D12" s="27">
        <v>843473</v>
      </c>
      <c r="E12" s="27">
        <v>1187662</v>
      </c>
      <c r="F12" s="28">
        <f>+D12/E12-1</f>
        <v>-0.28980383307708757</v>
      </c>
      <c r="G12" s="28"/>
      <c r="H12" s="28"/>
      <c r="I12" s="29"/>
      <c r="J12" s="27">
        <v>4316711</v>
      </c>
      <c r="K12" s="27">
        <v>5547817</v>
      </c>
      <c r="L12" s="28">
        <f>+J12/K12-1</f>
        <v>-0.2219081847869171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10</v>
      </c>
      <c r="D14" s="27">
        <v>36991</v>
      </c>
      <c r="E14" s="27">
        <v>43397</v>
      </c>
      <c r="F14" s="28">
        <f t="shared" ref="F14:F22" si="0">+D14/E14-1</f>
        <v>-0.14761389036108485</v>
      </c>
      <c r="G14" s="28"/>
      <c r="H14" s="28"/>
      <c r="I14" s="29"/>
      <c r="J14" s="27">
        <v>203168</v>
      </c>
      <c r="K14" s="27">
        <v>231893</v>
      </c>
      <c r="L14" s="28">
        <f t="shared" ref="L14:L22" si="1">+J14/K14-1</f>
        <v>-0.12387178569426416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15118</v>
      </c>
      <c r="E16" s="27">
        <v>16461</v>
      </c>
      <c r="F16" s="28">
        <f t="shared" si="0"/>
        <v>-8.1586780876010012E-2</v>
      </c>
      <c r="G16" s="28"/>
      <c r="H16" s="28"/>
      <c r="I16" s="29"/>
      <c r="J16" s="27">
        <v>110524</v>
      </c>
      <c r="K16" s="27">
        <v>118120</v>
      </c>
      <c r="L16" s="28">
        <f t="shared" si="1"/>
        <v>-6.4307483914663011E-2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3</v>
      </c>
      <c r="D18" s="27">
        <v>8009</v>
      </c>
      <c r="E18" s="27">
        <v>9298</v>
      </c>
      <c r="F18" s="28">
        <f t="shared" si="0"/>
        <v>-0.13863196386319643</v>
      </c>
      <c r="G18" s="28"/>
      <c r="H18" s="28"/>
      <c r="I18" s="29"/>
      <c r="J18" s="27">
        <v>47527</v>
      </c>
      <c r="K18" s="27">
        <v>55263</v>
      </c>
      <c r="L18" s="28">
        <f t="shared" si="1"/>
        <v>-0.1399851618623672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4</v>
      </c>
      <c r="D20" s="27">
        <v>7331</v>
      </c>
      <c r="E20" s="27">
        <v>8365</v>
      </c>
      <c r="F20" s="28">
        <f t="shared" si="0"/>
        <v>-0.12361028093245663</v>
      </c>
      <c r="G20" s="28"/>
      <c r="H20" s="28"/>
      <c r="I20" s="29"/>
      <c r="J20" s="27">
        <v>47531</v>
      </c>
      <c r="K20" s="27">
        <v>59144</v>
      </c>
      <c r="L20" s="28">
        <f t="shared" si="1"/>
        <v>-0.19635127823616938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5</v>
      </c>
      <c r="D22" s="33">
        <f>SUM(D12:D20)</f>
        <v>910922</v>
      </c>
      <c r="E22" s="33">
        <f>SUM(E12:E20)</f>
        <v>1265183</v>
      </c>
      <c r="F22" s="34">
        <f t="shared" si="0"/>
        <v>-0.28000771429903815</v>
      </c>
      <c r="G22" s="34"/>
      <c r="H22" s="34"/>
      <c r="I22" s="29"/>
      <c r="J22" s="33">
        <f>SUM(J12:J20)</f>
        <v>4725461</v>
      </c>
      <c r="K22" s="33">
        <f>SUM(K12:K20)</f>
        <v>6012237</v>
      </c>
      <c r="L22" s="34">
        <f t="shared" si="1"/>
        <v>-0.21402616031270894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2</v>
      </c>
      <c r="D28" s="27">
        <v>9542</v>
      </c>
      <c r="E28" s="27">
        <v>10015</v>
      </c>
      <c r="F28" s="28">
        <f>+D28/E28-1</f>
        <v>-4.7229156265601646E-2</v>
      </c>
      <c r="G28" s="28"/>
      <c r="H28" s="28"/>
      <c r="I28" s="29"/>
      <c r="J28" s="27">
        <v>51067</v>
      </c>
      <c r="K28" s="27">
        <v>58635</v>
      </c>
      <c r="L28" s="28">
        <f>+J28/K28-1</f>
        <v>-0.1290696682868594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10</v>
      </c>
      <c r="D30" s="27">
        <v>6234</v>
      </c>
      <c r="E30" s="27">
        <v>6819</v>
      </c>
      <c r="F30" s="28">
        <f t="shared" ref="F30:F38" si="2">+D30/E30-1</f>
        <v>-8.5789705235371772E-2</v>
      </c>
      <c r="G30" s="28"/>
      <c r="H30" s="28"/>
      <c r="I30" s="29"/>
      <c r="J30" s="27">
        <v>36461</v>
      </c>
      <c r="K30" s="27">
        <v>37734</v>
      </c>
      <c r="L30" s="28">
        <f t="shared" ref="L30:L38" si="3">+J30/K30-1</f>
        <v>-3.3736153071500463E-2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1630</v>
      </c>
      <c r="E32" s="27">
        <v>1737</v>
      </c>
      <c r="F32" s="28">
        <f t="shared" si="2"/>
        <v>-6.1600460564191106E-2</v>
      </c>
      <c r="G32" s="28"/>
      <c r="H32" s="28"/>
      <c r="I32" s="29"/>
      <c r="J32" s="27">
        <v>8990</v>
      </c>
      <c r="K32" s="27">
        <v>9612</v>
      </c>
      <c r="L32" s="28">
        <f t="shared" si="3"/>
        <v>-6.4710778193924234E-2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3</v>
      </c>
      <c r="D34" s="27">
        <v>319</v>
      </c>
      <c r="E34" s="27">
        <v>346</v>
      </c>
      <c r="F34" s="28">
        <f t="shared" si="2"/>
        <v>-7.80346820809249E-2</v>
      </c>
      <c r="G34" s="28"/>
      <c r="H34" s="28"/>
      <c r="I34" s="29"/>
      <c r="J34" s="27">
        <v>1867</v>
      </c>
      <c r="K34" s="27">
        <v>1829</v>
      </c>
      <c r="L34" s="28">
        <f t="shared" si="3"/>
        <v>2.0776380535811878E-2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4</v>
      </c>
      <c r="D36" s="27">
        <v>1273</v>
      </c>
      <c r="E36" s="27">
        <v>1333</v>
      </c>
      <c r="F36" s="28">
        <f t="shared" si="2"/>
        <v>-4.5011252813203284E-2</v>
      </c>
      <c r="G36" s="28"/>
      <c r="H36" s="28"/>
      <c r="I36" s="29"/>
      <c r="J36" s="27">
        <v>6872</v>
      </c>
      <c r="K36" s="27">
        <v>7500</v>
      </c>
      <c r="L36" s="28">
        <f t="shared" si="3"/>
        <v>-8.3733333333333326E-2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5</v>
      </c>
      <c r="D38" s="33">
        <f>SUM(D28:D36)</f>
        <v>18998</v>
      </c>
      <c r="E38" s="33">
        <f>SUM(E28:E36)</f>
        <v>20250</v>
      </c>
      <c r="F38" s="34">
        <f t="shared" si="2"/>
        <v>-6.1827160493827193E-2</v>
      </c>
      <c r="G38" s="34"/>
      <c r="H38" s="34"/>
      <c r="I38" s="29"/>
      <c r="J38" s="33">
        <f>SUM(J28:J36)</f>
        <v>105257</v>
      </c>
      <c r="K38" s="33">
        <f>SUM(K28:K36)</f>
        <v>115310</v>
      </c>
      <c r="L38" s="34">
        <f t="shared" si="3"/>
        <v>-8.7182377937733091E-2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2</v>
      </c>
      <c r="D43" s="27">
        <v>4042</v>
      </c>
      <c r="E43" s="27">
        <v>4670</v>
      </c>
      <c r="F43" s="28">
        <f>+D43/E43-1</f>
        <v>-0.13447537473233406</v>
      </c>
      <c r="G43" s="28"/>
      <c r="H43" s="28"/>
      <c r="I43" s="29"/>
      <c r="J43" s="27">
        <v>31874</v>
      </c>
      <c r="K43" s="27">
        <v>34024</v>
      </c>
      <c r="L43" s="28">
        <f>+J43/K43-1</f>
        <v>-6.3190688925464422E-2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10</v>
      </c>
      <c r="D45" s="39">
        <v>59.5</v>
      </c>
      <c r="E45" s="39">
        <v>68.8</v>
      </c>
      <c r="F45" s="28">
        <f t="shared" ref="F45:F53" si="4">+D45/E45-1</f>
        <v>-0.13517441860465118</v>
      </c>
      <c r="G45" s="28"/>
      <c r="H45" s="28"/>
      <c r="I45" s="29"/>
      <c r="J45" s="39">
        <v>371.4</v>
      </c>
      <c r="K45" s="39">
        <v>463.3</v>
      </c>
      <c r="L45" s="28">
        <f t="shared" ref="L45:L53" si="5">+J45/K45-1</f>
        <v>-0.19835959421541127</v>
      </c>
      <c r="M45" s="15"/>
      <c r="N45" s="3"/>
      <c r="O45" s="3"/>
    </row>
    <row r="46" spans="1:15" ht="3" customHeight="1" x14ac:dyDescent="0.3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39">
        <v>23.2</v>
      </c>
      <c r="E47" s="39">
        <v>22.9</v>
      </c>
      <c r="F47" s="28">
        <f t="shared" si="4"/>
        <v>1.3100436681222849E-2</v>
      </c>
      <c r="G47" s="28"/>
      <c r="H47" s="28"/>
      <c r="I47" s="29"/>
      <c r="J47" s="39">
        <v>151.80000000000001</v>
      </c>
      <c r="K47" s="39">
        <v>175.5</v>
      </c>
      <c r="L47" s="28">
        <f t="shared" si="5"/>
        <v>-0.13504273504273501</v>
      </c>
      <c r="M47" s="15"/>
      <c r="N47" s="3"/>
      <c r="O47" s="3"/>
    </row>
    <row r="48" spans="1:15" ht="3" customHeight="1" x14ac:dyDescent="0.3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5">
      <c r="A49" s="3"/>
      <c r="B49" s="3"/>
      <c r="C49" s="30" t="s">
        <v>3</v>
      </c>
      <c r="D49" s="39">
        <v>12.7</v>
      </c>
      <c r="E49" s="39">
        <v>15.4</v>
      </c>
      <c r="F49" s="28">
        <f t="shared" si="4"/>
        <v>-0.17532467532467544</v>
      </c>
      <c r="G49" s="28"/>
      <c r="H49" s="28"/>
      <c r="I49" s="29"/>
      <c r="J49" s="39">
        <v>69.5</v>
      </c>
      <c r="K49" s="39">
        <v>79.8</v>
      </c>
      <c r="L49" s="28">
        <f t="shared" si="5"/>
        <v>-0.12907268170426067</v>
      </c>
      <c r="M49" s="15"/>
      <c r="N49" s="3"/>
      <c r="O49" s="3"/>
    </row>
    <row r="50" spans="1:17" ht="3" customHeight="1" x14ac:dyDescent="0.3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5">
      <c r="A51" s="3"/>
      <c r="B51" s="3"/>
      <c r="C51" s="30" t="s">
        <v>4</v>
      </c>
      <c r="D51" s="39">
        <v>19.3</v>
      </c>
      <c r="E51" s="39">
        <v>20.9</v>
      </c>
      <c r="F51" s="28">
        <f t="shared" si="4"/>
        <v>-7.6555023923444931E-2</v>
      </c>
      <c r="G51" s="28"/>
      <c r="H51" s="28"/>
      <c r="I51" s="29"/>
      <c r="J51" s="39">
        <v>119.7</v>
      </c>
      <c r="K51" s="39">
        <v>128.4</v>
      </c>
      <c r="L51" s="28">
        <f t="shared" si="5"/>
        <v>-6.7757009345794428E-2</v>
      </c>
      <c r="M51" s="15"/>
      <c r="N51" s="3"/>
      <c r="O51" s="3"/>
    </row>
    <row r="52" spans="1:17" ht="3" customHeight="1" x14ac:dyDescent="0.3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5</v>
      </c>
      <c r="D53" s="33">
        <f>SUM(D43:D51)</f>
        <v>4156.7</v>
      </c>
      <c r="E53" s="33">
        <f>SUM(E43:E51)</f>
        <v>4797.9999999999991</v>
      </c>
      <c r="F53" s="34">
        <f t="shared" si="4"/>
        <v>-0.13365985827428084</v>
      </c>
      <c r="G53" s="34"/>
      <c r="H53" s="34"/>
      <c r="I53" s="29"/>
      <c r="J53" s="33">
        <f>SUM(J43:J51)</f>
        <v>32586.400000000001</v>
      </c>
      <c r="K53" s="33">
        <f>SUM(K43:K51)</f>
        <v>34871.000000000007</v>
      </c>
      <c r="L53" s="34">
        <f t="shared" si="5"/>
        <v>-6.551575807977994E-2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8</v>
      </c>
      <c r="D58" s="27">
        <v>12324</v>
      </c>
      <c r="E58" s="27">
        <v>12533</v>
      </c>
      <c r="F58" s="28">
        <f>+D58/E58-1</f>
        <v>-1.6675975424878309E-2</v>
      </c>
      <c r="G58" s="28"/>
      <c r="H58" s="28"/>
      <c r="I58" s="29"/>
      <c r="J58" s="27">
        <v>68879</v>
      </c>
      <c r="K58" s="27">
        <v>72067</v>
      </c>
      <c r="L58" s="28">
        <f>+J58/K58-1</f>
        <v>-4.4236613151650506E-2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11</v>
      </c>
      <c r="D60" s="27">
        <v>6450</v>
      </c>
      <c r="E60" s="27">
        <v>8323</v>
      </c>
      <c r="F60" s="28">
        <f t="shared" ref="F60:F62" si="6">+D60/E60-1</f>
        <v>-0.22503904842004085</v>
      </c>
      <c r="G60" s="28"/>
      <c r="H60" s="28"/>
      <c r="I60" s="29"/>
      <c r="J60" s="27">
        <v>33428</v>
      </c>
      <c r="K60" s="27">
        <v>40545</v>
      </c>
      <c r="L60" s="28">
        <f t="shared" ref="L60:L62" si="7">+J60/K60-1</f>
        <v>-0.17553335799728698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5</v>
      </c>
      <c r="D62" s="33">
        <f>SUM(D58:D60)</f>
        <v>18774</v>
      </c>
      <c r="E62" s="33">
        <f>SUM(E58:E60)</f>
        <v>20856</v>
      </c>
      <c r="F62" s="34">
        <f t="shared" si="6"/>
        <v>-9.9827387802071343E-2</v>
      </c>
      <c r="G62" s="34"/>
      <c r="H62" s="34"/>
      <c r="I62" s="29"/>
      <c r="J62" s="33">
        <f>SUM(J58:J60)</f>
        <v>102307</v>
      </c>
      <c r="K62" s="33">
        <f>SUM(K58:K60)</f>
        <v>112612</v>
      </c>
      <c r="L62" s="34">
        <f t="shared" si="7"/>
        <v>-9.1508897808404099E-2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2019</vt:lpstr>
      <vt:lpstr>'JUL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2019-08-13T13:12:20Z</cp:lastPrinted>
  <dcterms:created xsi:type="dcterms:W3CDTF">2012-09-06T08:36:43Z</dcterms:created>
  <dcterms:modified xsi:type="dcterms:W3CDTF">2019-08-13T14:29:50Z</dcterms:modified>
</cp:coreProperties>
</file>