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AUG 2017" sheetId="9" r:id="rId1"/>
  </sheets>
  <definedNames>
    <definedName name="_xlnm.Print_Area" localSheetId="0">'AUG 2017'!$A$1:$N$63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<sst xmlns="http://schemas.openxmlformats.org/spreadsheetml/2006/main" count="30" uniqueCount="16">
  <si>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</si>
  <si>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</si>
  <si>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</si>
  <si>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</si>
  <si>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</si>
  <si>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</si>
  <si>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</si>
  <si>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</si>
  <si>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</si>
  <si>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</si>
  <si>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</si>
  <si>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</si>
  <si>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</si>
  <si>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</si>
  <si>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</si>
  <si>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 xml:space="preserve">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</si>
</sst>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i/>
      <sz val="10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21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57502" y="7698409"/>
          <a:ext cx="6031797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S7" sqref="S7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1081409</v>
      </c>
      <c r="E12" s="27">
        <v>894535</v>
      </c>
      <c r="F12" s="28">
        <f>+D12/E12-1</f>
        <v>0.20890630327488591</v>
      </c>
      <c r="G12" s="28"/>
      <c r="H12" s="28"/>
      <c r="I12" s="29"/>
      <c r="J12" s="27">
        <v>5954761</v>
      </c>
      <c r="K12" s="27">
        <v>4495796</v>
      </c>
      <c r="L12" s="28">
        <f>+J12/K12-1</f>
        <v>0.32451761601282625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47589</v>
      </c>
      <c r="E14" s="27">
        <v>46951</v>
      </c>
      <c r="F14" s="28">
        <f t="shared" ref="F14:F22" si="0">+D14/E14-1</f>
        <v>1.3588634959851742E-2</v>
      </c>
      <c r="G14" s="28"/>
      <c r="H14" s="28"/>
      <c r="I14" s="29"/>
      <c r="J14" s="27">
        <v>291131</v>
      </c>
      <c r="K14" s="27">
        <v>288104</v>
      </c>
      <c r="L14" s="28">
        <f t="shared" ref="L14:L22" si="1">+J14/K14-1</f>
        <v>1.0506622608502436E-2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18317</v>
      </c>
      <c r="E16" s="27">
        <v>17574</v>
      </c>
      <c r="F16" s="28">
        <f t="shared" si="0"/>
        <v>4.2278365767611348E-2</v>
      </c>
      <c r="G16" s="28"/>
      <c r="H16" s="28"/>
      <c r="I16" s="29"/>
      <c r="J16" s="27">
        <v>134316</v>
      </c>
      <c r="K16" s="27">
        <v>123501</v>
      </c>
      <c r="L16" s="28">
        <f t="shared" si="1"/>
        <v>8.7570141132460533E-2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9711</v>
      </c>
      <c r="E18" s="27">
        <v>10009</v>
      </c>
      <c r="F18" s="28">
        <f t="shared" si="0"/>
        <v>-2.977320411629536E-2</v>
      </c>
      <c r="G18" s="28"/>
      <c r="H18" s="28"/>
      <c r="I18" s="29"/>
      <c r="J18" s="27">
        <v>65381</v>
      </c>
      <c r="K18" s="27">
        <v>64223</v>
      </c>
      <c r="L18" s="28">
        <f t="shared" si="1"/>
        <v>1.8030923500926388E-2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10628</v>
      </c>
      <c r="E20" s="27">
        <v>10962</v>
      </c>
      <c r="F20" s="28">
        <f t="shared" si="0"/>
        <v>-3.0468892537858006E-2</v>
      </c>
      <c r="G20" s="28"/>
      <c r="H20" s="28"/>
      <c r="I20" s="29"/>
      <c r="J20" s="27">
        <v>63895</v>
      </c>
      <c r="K20" s="27">
        <v>67823</v>
      </c>
      <c r="L20" s="28">
        <f t="shared" si="1"/>
        <v>-5.7915456408592969E-2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1167654</v>
      </c>
      <c r="E22" s="33">
        <f>SUM(E12:E20)</f>
        <v>980031</v>
      </c>
      <c r="F22" s="34">
        <f t="shared" si="0"/>
        <v>0.191445984871907</v>
      </c>
      <c r="G22" s="34"/>
      <c r="H22" s="34"/>
      <c r="I22" s="29"/>
      <c r="J22" s="33">
        <f>SUM(J12:J20)</f>
        <v>6509484</v>
      </c>
      <c r="K22" s="33">
        <f>SUM(K12:K20)</f>
        <v>5039447</v>
      </c>
      <c r="L22" s="34">
        <f t="shared" si="1"/>
        <v>0.29170601456866208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9287</v>
      </c>
      <c r="E28" s="27">
        <v>7818</v>
      </c>
      <c r="F28" s="28">
        <f>+D28/E28-1</f>
        <v>0.18789971859810684</v>
      </c>
      <c r="G28" s="28"/>
      <c r="H28" s="28"/>
      <c r="I28" s="29"/>
      <c r="J28" s="27">
        <v>62250</v>
      </c>
      <c r="K28" s="27">
        <v>53120</v>
      </c>
      <c r="L28" s="28">
        <f>+J28/K28-1</f>
        <v>0.171875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5423</v>
      </c>
      <c r="E30" s="27">
        <v>7335</v>
      </c>
      <c r="F30" s="28">
        <f t="shared" ref="F30:F38" si="2">+D30/E30-1</f>
        <v>-0.26066802999318339</v>
      </c>
      <c r="G30" s="28"/>
      <c r="H30" s="28"/>
      <c r="I30" s="29"/>
      <c r="J30" s="27">
        <v>44353</v>
      </c>
      <c r="K30" s="27">
        <v>48411</v>
      </c>
      <c r="L30" s="28">
        <f t="shared" ref="L30:L38" si="3">+J30/K30-1</f>
        <v>-8.3823924314721854E-2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2422</v>
      </c>
      <c r="E32" s="27">
        <v>2023</v>
      </c>
      <c r="F32" s="28">
        <f t="shared" si="2"/>
        <v>0.19723183391003452</v>
      </c>
      <c r="G32" s="28"/>
      <c r="H32" s="28"/>
      <c r="I32" s="29"/>
      <c r="J32" s="27">
        <v>14164</v>
      </c>
      <c r="K32" s="27">
        <v>10317</v>
      </c>
      <c r="L32" s="28">
        <f t="shared" si="3"/>
        <v>0.37287971309489198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306</v>
      </c>
      <c r="E34" s="27">
        <v>326</v>
      </c>
      <c r="F34" s="28">
        <f t="shared" si="2"/>
        <v>-6.1349693251533721E-2</v>
      </c>
      <c r="G34" s="28"/>
      <c r="H34" s="28"/>
      <c r="I34" s="29"/>
      <c r="J34" s="27">
        <v>2179</v>
      </c>
      <c r="K34" s="27">
        <v>2216</v>
      </c>
      <c r="L34" s="28">
        <f t="shared" si="3"/>
        <v>-1.6696750902527091E-2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1661</v>
      </c>
      <c r="E36" s="27">
        <v>1526</v>
      </c>
      <c r="F36" s="28">
        <f t="shared" si="2"/>
        <v>8.8466579292267422E-2</v>
      </c>
      <c r="G36" s="28"/>
      <c r="H36" s="28"/>
      <c r="I36" s="29"/>
      <c r="J36" s="27">
        <v>8732</v>
      </c>
      <c r="K36" s="27">
        <v>9391</v>
      </c>
      <c r="L36" s="28">
        <f t="shared" si="3"/>
        <v>-7.0173570439782784E-2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19099</v>
      </c>
      <c r="E38" s="33">
        <f>SUM(E28:E36)</f>
        <v>19028</v>
      </c>
      <c r="F38" s="34">
        <f t="shared" si="2"/>
        <v>3.7313432835821558E-3</v>
      </c>
      <c r="G38" s="34"/>
      <c r="H38" s="34"/>
      <c r="I38" s="29"/>
      <c r="J38" s="33">
        <f>SUM(J28:J36)</f>
        <v>131678</v>
      </c>
      <c r="K38" s="33">
        <f>SUM(K28:K36)</f>
        <v>123455</v>
      </c>
      <c r="L38" s="34">
        <f t="shared" si="3"/>
        <v>6.6607265805354254E-2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5160</v>
      </c>
      <c r="E43" s="27">
        <v>3966</v>
      </c>
      <c r="F43" s="28">
        <f>+D43/E43-1</f>
        <v>0.30105900151285936</v>
      </c>
      <c r="G43" s="28"/>
      <c r="H43" s="28"/>
      <c r="I43" s="29"/>
      <c r="J43" s="27">
        <v>35449</v>
      </c>
      <c r="K43" s="27">
        <v>31168</v>
      </c>
      <c r="L43" s="28">
        <f>+J43/K43-1</f>
        <v>0.13735241273100618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67</v>
      </c>
      <c r="E45" s="27">
        <v>111.8</v>
      </c>
      <c r="F45" s="28">
        <f t="shared" ref="F45:F53" si="4">+D45/E45-1</f>
        <v>-0.40071556350626114</v>
      </c>
      <c r="G45" s="28"/>
      <c r="H45" s="28"/>
      <c r="I45" s="29"/>
      <c r="J45" s="27">
        <v>510.3</v>
      </c>
      <c r="K45" s="27">
        <v>735</v>
      </c>
      <c r="L45" s="28">
        <f t="shared" ref="L45:L53" si="5">+J45/K45-1</f>
        <v>-0.30571428571428572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36.700000000000003</v>
      </c>
      <c r="E47" s="27">
        <v>38.9</v>
      </c>
      <c r="F47" s="28">
        <f t="shared" si="4"/>
        <v>-5.655526992287907E-2</v>
      </c>
      <c r="G47" s="28"/>
      <c r="H47" s="28"/>
      <c r="I47" s="29"/>
      <c r="J47" s="27">
        <v>209</v>
      </c>
      <c r="K47" s="27">
        <v>272.89999999999998</v>
      </c>
      <c r="L47" s="28">
        <f t="shared" si="5"/>
        <v>-0.23415170392085005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17.3</v>
      </c>
      <c r="E49" s="27">
        <v>22.5</v>
      </c>
      <c r="F49" s="28">
        <f t="shared" si="4"/>
        <v>-0.23111111111111104</v>
      </c>
      <c r="G49" s="28"/>
      <c r="H49" s="28"/>
      <c r="I49" s="29"/>
      <c r="J49" s="27">
        <v>117.1</v>
      </c>
      <c r="K49" s="27">
        <v>140.1</v>
      </c>
      <c r="L49" s="28">
        <f t="shared" si="5"/>
        <v>-0.16416845110635259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20.6</v>
      </c>
      <c r="E51" s="27">
        <v>30.2</v>
      </c>
      <c r="F51" s="28">
        <f t="shared" si="4"/>
        <v>-0.31788079470198671</v>
      </c>
      <c r="G51" s="28"/>
      <c r="H51" s="28"/>
      <c r="I51" s="29"/>
      <c r="J51" s="27">
        <v>170.2</v>
      </c>
      <c r="K51" s="27">
        <v>234.2</v>
      </c>
      <c r="L51" s="28">
        <f t="shared" si="5"/>
        <v>-0.27327070879590099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5301.6</v>
      </c>
      <c r="E53" s="33">
        <f>SUM(E43:E51)</f>
        <v>4169.3999999999996</v>
      </c>
      <c r="F53" s="34">
        <f t="shared" si="4"/>
        <v>0.27154986328968223</v>
      </c>
      <c r="G53" s="34"/>
      <c r="H53" s="34"/>
      <c r="I53" s="29"/>
      <c r="J53" s="33">
        <f>SUM(J43:J51)</f>
        <v>36455.599999999999</v>
      </c>
      <c r="K53" s="33">
        <f>SUM(K43:K51)</f>
        <v>32550.2</v>
      </c>
      <c r="L53" s="34">
        <f t="shared" si="5"/>
        <v>0.11998082961087797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12364</v>
      </c>
      <c r="E58" s="27">
        <v>10982</v>
      </c>
      <c r="F58" s="28">
        <f>+D58/E58-1</f>
        <v>0.12584228737934811</v>
      </c>
      <c r="G58" s="28"/>
      <c r="H58" s="28"/>
      <c r="I58" s="29"/>
      <c r="J58" s="27">
        <v>79888</v>
      </c>
      <c r="K58" s="27">
        <v>74048</v>
      </c>
      <c r="L58" s="28">
        <f>+J58/K58-1</f>
        <v>7.8867761452031004E-2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7645</v>
      </c>
      <c r="E60" s="27">
        <v>6417</v>
      </c>
      <c r="F60" s="28">
        <f t="shared" ref="F60:F62" si="6">+D60/E60-1</f>
        <v>0.19136668225027265</v>
      </c>
      <c r="G60" s="28"/>
      <c r="H60" s="28"/>
      <c r="I60" s="29"/>
      <c r="J60" s="27">
        <v>44051</v>
      </c>
      <c r="K60" s="27">
        <v>36088</v>
      </c>
      <c r="L60" s="28">
        <f t="shared" ref="L60:L62" si="7">+J60/K60-1</f>
        <v>0.22065506539569935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20009</v>
      </c>
      <c r="E62" s="33">
        <f>SUM(E58:E60)</f>
        <v>17399</v>
      </c>
      <c r="F62" s="34">
        <f t="shared" si="6"/>
        <v>0.15000862118512548</v>
      </c>
      <c r="G62" s="34"/>
      <c r="H62" s="34"/>
      <c r="I62" s="29"/>
      <c r="J62" s="33">
        <f>SUM(J58:J60)</f>
        <v>123939</v>
      </c>
      <c r="K62" s="33">
        <f>SUM(K58:K60)</f>
        <v>110136</v>
      </c>
      <c r="L62" s="34">
        <f t="shared" si="7"/>
        <v>0.12532686859882336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2017</vt:lpstr>
      <vt:lpstr>'AUG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2017-11-29T16:20:52Z</cp:lastPrinted>
  <dcterms:created xsi:type="dcterms:W3CDTF">2012-09-06T08:36:43Z</dcterms:created>
  <dcterms:modified xsi:type="dcterms:W3CDTF">2017-11-29T16:21:16Z</dcterms:modified>
</cp:coreProperties>
</file>