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6\"/>
    </mc:Choice>
  </mc:AlternateContent>
  <bookViews>
    <workbookView xWindow="0" yWindow="0" windowWidth="25125" windowHeight="14235"/>
  </bookViews>
  <sheets>
    <sheet name="AUG 2016" sheetId="9" r:id="rId1"/>
  </sheets>
  <definedNames>
    <definedName name="_xlnm.Print_Area" localSheetId="0">'AUG 2016'!$A$1:$N$63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F28" i="9"/>
  <c r="L43" i="9"/>
  <c r="F43" i="9"/>
  <c r="L12" i="9"/>
  <c r="K38" i="9"/>
  <c r="J53" i="9"/>
  <c r="F36" i="9"/>
  <c r="L20" i="9"/>
  <c r="J22" i="9"/>
  <c r="F20" i="9"/>
  <c r="L62" i="9" l="1"/>
  <c r="L53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<sst xmlns="http://schemas.openxmlformats.org/spreadsheetml/2006/main" count="30" uniqueCount="16">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</sst>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/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/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/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/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/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/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topLeftCell="A40" zoomScaleNormal="100" zoomScalePageLayoutView="150" workbookViewId="0">
      <selection activeCell="Q39" sqref="Q39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2016</v>
      </c>
      <c r="E10" s="25">
        <v>2015</v>
      </c>
      <c r="F10" s="25" t="s">
        <v>7</v>
      </c>
      <c r="G10" s="25"/>
      <c r="H10" s="25"/>
      <c r="I10" s="22"/>
      <c r="J10" s="25">
        <v>2016</v>
      </c>
      <c r="K10" s="25">
        <v>2015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894535</v>
      </c>
      <c r="E12" s="27">
        <v>660751</v>
      </c>
      <c r="F12" s="28">
        <f>+D12/E12-1</f>
        <v>0.35381558257195223</v>
      </c>
      <c r="G12" s="28"/>
      <c r="H12" s="28"/>
      <c r="I12" s="29"/>
      <c r="J12" s="27">
        <v>4495796</v>
      </c>
      <c r="K12" s="27">
        <v>3334418</v>
      </c>
      <c r="L12" s="28">
        <f>+J12/K12-1</f>
        <v>0.34830006315944795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46951</v>
      </c>
      <c r="E14" s="27">
        <v>46491</v>
      </c>
      <c r="F14" s="28">
        <f t="shared" ref="F14:F22" si="0">+D14/E14-1</f>
        <v>9.8943881611495144E-3</v>
      </c>
      <c r="G14" s="28"/>
      <c r="H14" s="28"/>
      <c r="I14" s="29"/>
      <c r="J14" s="27">
        <v>288104</v>
      </c>
      <c r="K14" s="27">
        <v>270731</v>
      </c>
      <c r="L14" s="28">
        <f t="shared" ref="L14:L22" si="1">+J14/K14-1</f>
        <v>6.4170708193742154E-2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17574</v>
      </c>
      <c r="E16" s="27">
        <v>15897</v>
      </c>
      <c r="F16" s="28">
        <f t="shared" si="0"/>
        <v>0.10549160218909237</v>
      </c>
      <c r="G16" s="28"/>
      <c r="H16" s="28"/>
      <c r="I16" s="29"/>
      <c r="J16" s="27">
        <v>123501</v>
      </c>
      <c r="K16" s="27">
        <v>116759</v>
      </c>
      <c r="L16" s="28">
        <f t="shared" si="1"/>
        <v>5.7742872069818985E-2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10009</v>
      </c>
      <c r="E18" s="27">
        <v>8593</v>
      </c>
      <c r="F18" s="28">
        <f t="shared" si="0"/>
        <v>0.16478529035261258</v>
      </c>
      <c r="G18" s="28"/>
      <c r="H18" s="28"/>
      <c r="I18" s="29"/>
      <c r="J18" s="27">
        <v>64223</v>
      </c>
      <c r="K18" s="27">
        <v>61687</v>
      </c>
      <c r="L18" s="28">
        <f t="shared" si="1"/>
        <v>4.1110768881611914E-2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10962</v>
      </c>
      <c r="E20" s="27">
        <v>9868</v>
      </c>
      <c r="F20" s="28">
        <f t="shared" si="0"/>
        <v>0.11086339683826507</v>
      </c>
      <c r="G20" s="28"/>
      <c r="H20" s="28"/>
      <c r="I20" s="29"/>
      <c r="J20" s="27">
        <v>67823</v>
      </c>
      <c r="K20" s="27">
        <v>60316</v>
      </c>
      <c r="L20" s="28">
        <f t="shared" si="1"/>
        <v>0.12446117116519662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980031</v>
      </c>
      <c r="E22" s="33">
        <f>SUM(E12:E20)</f>
        <v>741600</v>
      </c>
      <c r="F22" s="34">
        <f t="shared" si="0"/>
        <v>0.3215088996763753</v>
      </c>
      <c r="G22" s="34"/>
      <c r="H22" s="34"/>
      <c r="I22" s="29"/>
      <c r="J22" s="33">
        <f>SUM(J12:J20)</f>
        <v>5039447</v>
      </c>
      <c r="K22" s="33">
        <f>SUM(K12:K20)</f>
        <v>3843911</v>
      </c>
      <c r="L22" s="34">
        <f t="shared" si="1"/>
        <v>0.31102072862769203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7818</v>
      </c>
      <c r="E28" s="27">
        <v>7703</v>
      </c>
      <c r="F28" s="28">
        <f>+D28/E28-1</f>
        <v>1.4929248344800694E-2</v>
      </c>
      <c r="G28" s="28"/>
      <c r="H28" s="28"/>
      <c r="I28" s="29"/>
      <c r="J28" s="27">
        <v>53120</v>
      </c>
      <c r="K28" s="27">
        <v>53692</v>
      </c>
      <c r="L28" s="28">
        <f>+J28/K28-1</f>
        <v>-1.0653356179691542E-2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7335</v>
      </c>
      <c r="E30" s="27">
        <v>7095</v>
      </c>
      <c r="F30" s="28">
        <f t="shared" ref="F30:F38" si="2">+D30/E30-1</f>
        <v>3.3826638477801207E-2</v>
      </c>
      <c r="G30" s="28"/>
      <c r="H30" s="28"/>
      <c r="I30" s="29"/>
      <c r="J30" s="27">
        <v>48411</v>
      </c>
      <c r="K30" s="27">
        <v>49409</v>
      </c>
      <c r="L30" s="28">
        <f t="shared" ref="L30:L38" si="3">+J30/K30-1</f>
        <v>-2.019874921572995E-2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2023</v>
      </c>
      <c r="E32" s="27">
        <v>1630</v>
      </c>
      <c r="F32" s="28">
        <f t="shared" si="2"/>
        <v>0.24110429447852755</v>
      </c>
      <c r="G32" s="28"/>
      <c r="H32" s="28"/>
      <c r="I32" s="29"/>
      <c r="J32" s="27">
        <v>10317</v>
      </c>
      <c r="K32" s="27">
        <v>10118</v>
      </c>
      <c r="L32" s="28">
        <f t="shared" si="3"/>
        <v>1.9667918560980491E-2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326</v>
      </c>
      <c r="E34" s="27">
        <v>326</v>
      </c>
      <c r="F34" s="28">
        <f t="shared" si="2"/>
        <v>0</v>
      </c>
      <c r="G34" s="28"/>
      <c r="H34" s="28"/>
      <c r="I34" s="29"/>
      <c r="J34" s="27">
        <v>2216</v>
      </c>
      <c r="K34" s="27">
        <v>2256</v>
      </c>
      <c r="L34" s="28">
        <f t="shared" si="3"/>
        <v>-1.7730496453900679E-2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1526</v>
      </c>
      <c r="E36" s="27">
        <v>1616</v>
      </c>
      <c r="F36" s="28">
        <f t="shared" si="2"/>
        <v>-5.5693069306930743E-2</v>
      </c>
      <c r="G36" s="28"/>
      <c r="H36" s="28"/>
      <c r="I36" s="29"/>
      <c r="J36" s="27">
        <v>9391</v>
      </c>
      <c r="K36" s="27">
        <v>8771</v>
      </c>
      <c r="L36" s="28">
        <f t="shared" si="3"/>
        <v>7.0687492874244695E-2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19028</v>
      </c>
      <c r="E38" s="33">
        <f>SUM(E28:E36)</f>
        <v>18370</v>
      </c>
      <c r="F38" s="34">
        <f t="shared" si="2"/>
        <v>3.581927054980949E-2</v>
      </c>
      <c r="G38" s="34"/>
      <c r="H38" s="34"/>
      <c r="I38" s="29"/>
      <c r="J38" s="33">
        <f>SUM(J28:J36)</f>
        <v>123455</v>
      </c>
      <c r="K38" s="33">
        <f>SUM(K28:K36)</f>
        <v>124246</v>
      </c>
      <c r="L38" s="34">
        <f t="shared" si="3"/>
        <v>-6.3664021376945712E-3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3965</v>
      </c>
      <c r="E43" s="27">
        <v>3376</v>
      </c>
      <c r="F43" s="28">
        <f>+D43/E43-1</f>
        <v>0.17446682464454977</v>
      </c>
      <c r="G43" s="28"/>
      <c r="H43" s="28"/>
      <c r="I43" s="29"/>
      <c r="J43" s="27">
        <v>31072</v>
      </c>
      <c r="K43" s="27">
        <v>28331</v>
      </c>
      <c r="L43" s="28">
        <f>+J43/K43-1</f>
        <v>9.6749144047156843E-2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111.8</v>
      </c>
      <c r="E45" s="27">
        <v>93.7</v>
      </c>
      <c r="F45" s="28">
        <f t="shared" ref="F45:F53" si="4">+D45/E45-1</f>
        <v>0.19316969050160071</v>
      </c>
      <c r="G45" s="28"/>
      <c r="H45" s="28"/>
      <c r="I45" s="29"/>
      <c r="J45" s="27">
        <v>735</v>
      </c>
      <c r="K45" s="27">
        <v>666.7</v>
      </c>
      <c r="L45" s="28">
        <f t="shared" ref="L45:L53" si="5">+J45/K45-1</f>
        <v>0.10244487775611222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38.9</v>
      </c>
      <c r="E47" s="27">
        <v>32.9</v>
      </c>
      <c r="F47" s="28">
        <f t="shared" si="4"/>
        <v>0.18237082066869292</v>
      </c>
      <c r="G47" s="28"/>
      <c r="H47" s="28"/>
      <c r="I47" s="29"/>
      <c r="J47" s="27">
        <v>272.89999999999998</v>
      </c>
      <c r="K47" s="27">
        <v>221.6</v>
      </c>
      <c r="L47" s="28">
        <f t="shared" si="5"/>
        <v>0.23149819494584833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22.5</v>
      </c>
      <c r="E49" s="27">
        <v>20.399999999999999</v>
      </c>
      <c r="F49" s="28">
        <f t="shared" si="4"/>
        <v>0.10294117647058831</v>
      </c>
      <c r="G49" s="28"/>
      <c r="H49" s="28"/>
      <c r="I49" s="29"/>
      <c r="J49" s="27">
        <v>140.1</v>
      </c>
      <c r="K49" s="27">
        <v>129.5</v>
      </c>
      <c r="L49" s="28">
        <f t="shared" si="5"/>
        <v>8.1853281853281779E-2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30.2</v>
      </c>
      <c r="E51" s="27">
        <v>26.9</v>
      </c>
      <c r="F51" s="28">
        <f t="shared" si="4"/>
        <v>0.12267657992565062</v>
      </c>
      <c r="G51" s="28"/>
      <c r="H51" s="28"/>
      <c r="I51" s="29"/>
      <c r="J51" s="27">
        <v>234.1</v>
      </c>
      <c r="K51" s="27">
        <v>207.3</v>
      </c>
      <c r="L51" s="28">
        <f t="shared" si="5"/>
        <v>0.12928123492522903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4168.3999999999996</v>
      </c>
      <c r="E53" s="33">
        <f>SUM(E43:E51)</f>
        <v>3549.9</v>
      </c>
      <c r="F53" s="34">
        <f t="shared" si="4"/>
        <v>0.174230260007324</v>
      </c>
      <c r="G53" s="34"/>
      <c r="H53" s="34"/>
      <c r="I53" s="29"/>
      <c r="J53" s="33">
        <f>SUM(J43:J51)</f>
        <v>32454.1</v>
      </c>
      <c r="K53" s="33">
        <f>SUM(K43:K51)</f>
        <v>29556.1</v>
      </c>
      <c r="L53" s="34">
        <f t="shared" si="5"/>
        <v>9.8050825379532469E-2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10982</v>
      </c>
      <c r="E58" s="27">
        <v>9701</v>
      </c>
      <c r="F58" s="28">
        <f>+D58/E58-1</f>
        <v>0.13204824244923197</v>
      </c>
      <c r="G58" s="28"/>
      <c r="H58" s="28"/>
      <c r="I58" s="29"/>
      <c r="J58" s="27">
        <v>74049</v>
      </c>
      <c r="K58" s="27">
        <v>69090</v>
      </c>
      <c r="L58" s="28">
        <f>+J58/K58-1</f>
        <v>7.1775944420321425E-2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6418</v>
      </c>
      <c r="E60" s="27">
        <v>5211</v>
      </c>
      <c r="F60" s="28">
        <f t="shared" ref="F60:F62" si="6">+D60/E60-1</f>
        <v>0.23162540779121099</v>
      </c>
      <c r="G60" s="28"/>
      <c r="H60" s="28"/>
      <c r="I60" s="29"/>
      <c r="J60" s="27">
        <v>36089</v>
      </c>
      <c r="K60" s="27">
        <v>29240</v>
      </c>
      <c r="L60" s="28">
        <f t="shared" ref="L60:L62" si="7">+J60/K60-1</f>
        <v>0.23423392612859106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17400</v>
      </c>
      <c r="E62" s="33">
        <f>SUM(E58:E60)</f>
        <v>14912</v>
      </c>
      <c r="F62" s="34">
        <f t="shared" si="6"/>
        <v>0.16684549356223166</v>
      </c>
      <c r="G62" s="34"/>
      <c r="H62" s="34"/>
      <c r="I62" s="29"/>
      <c r="J62" s="33">
        <f>SUM(J58:J60)</f>
        <v>110138</v>
      </c>
      <c r="K62" s="33">
        <f>SUM(K58:K60)</f>
        <v>98330</v>
      </c>
      <c r="L62" s="34">
        <f t="shared" si="7"/>
        <v>0.1200854266246314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2016</vt:lpstr>
      <vt:lpstr>'AUG 2016'!Print_Area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2016-09-15T16:56:17Z</cp:lastPrinted>
  <dcterms:created xsi:type="dcterms:W3CDTF">2012-09-06T08:36:43Z</dcterms:created>
  <dcterms:modified xsi:type="dcterms:W3CDTF">2016-09-15T16:57:54Z</dcterms:modified>
</cp:coreProperties>
</file>