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83" documentId="8_{1D5BE575-70BB-450F-9355-982011276019}" xr6:coauthVersionLast="47" xr6:coauthVersionMax="47" xr10:uidLastSave="{4DD9C4CC-057C-4816-9389-C9213247E368}"/>
  <bookViews>
    <workbookView xWindow="-120" yWindow="-120" windowWidth="29040" windowHeight="17640" xr2:uid="{97E3DDC8-B77B-4725-8864-E43E93CC569F}"/>
  </bookViews>
  <sheets>
    <sheet name="SEPT 2025" sheetId="1" r:id="rId1"/>
  </sheets>
  <definedNames>
    <definedName name="_xlnm.Print_Area" localSheetId="0">'SEPT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<sst xmlns="http://schemas.openxmlformats.org/spreadsheetml/2006/main" count="33" uniqueCount="19">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</sst>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  <family val="2"/>
    </font>
    <font>
      <sz val="16"/>
      <color theme="1"/>
      <name val="KEF Oasis SemiBold"/>
      <family val="2"/>
    </font>
    <font>
      <sz val="12"/>
      <color theme="1"/>
      <name val="KEF Oasis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SEPT  2025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933450</xdr:colOff>
      <xdr:row>1</xdr:row>
      <xdr:rowOff>132348</xdr:rowOff>
    </xdr:from>
    <xdr:to>
      <xdr:col>4</xdr:col>
      <xdr:colOff>295275</xdr:colOff>
      <xdr:row>4</xdr:row>
      <xdr:rowOff>148246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33450" y="379998"/>
          <a:ext cx="3276600" cy="75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topLeftCell="A21" zoomScaleNormal="100" zoomScalePageLayoutView="89" workbookViewId="0">
      <selection activeCell="K46" sqref="K46"/>
    </sheetView>
  </sheetViews>
  <sheetFormatPr defaultColWidth="9.109375" defaultRowHeight="15.75" x14ac:dyDescent="0.35"/>
  <cols>
    <col min="1" max="1" width="12.77734375" style="1" customWidth="1"/>
    <col min="2" max="2" width="14.6640625" style="1" customWidth="1"/>
    <col min="3" max="5" width="9.109375" style="1"/>
    <col min="6" max="6" width="4.77734375" style="1" customWidth="1"/>
    <col min="7" max="9" width="9.109375" style="1"/>
    <col min="10" max="10" width="12.77734375" style="1" customWidth="1"/>
    <col min="11" max="16384" width="9.109375" style="1"/>
  </cols>
  <sheetData>
    <row r="1" spans="1:9" ht="19.5" x14ac:dyDescent="0.4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9.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9.5" x14ac:dyDescent="0.4">
      <c r="A3" s="2"/>
      <c r="B3" s="3"/>
      <c r="C3" s="3"/>
      <c r="D3" s="3"/>
      <c r="E3" s="3"/>
      <c r="F3" s="3"/>
      <c r="G3" s="3"/>
      <c r="H3" s="3"/>
      <c r="I3" s="3"/>
    </row>
    <row r="4" spans="1:9" ht="19.5" x14ac:dyDescent="0.4">
      <c r="A4" s="2"/>
      <c r="B4" s="2"/>
      <c r="C4" s="2"/>
      <c r="D4" s="2"/>
      <c r="E4" s="2"/>
      <c r="F4" s="2"/>
      <c r="G4" s="2"/>
      <c r="H4" s="2"/>
      <c r="I4" s="2"/>
    </row>
    <row r="5" spans="1:9" ht="19.5" x14ac:dyDescent="0.4">
      <c r="A5" s="2"/>
    </row>
    <row r="6" spans="1:9" ht="19.5" x14ac:dyDescent="0.4">
      <c r="A6" s="2"/>
    </row>
    <row r="7" spans="1:9" ht="19.5" x14ac:dyDescent="0.4">
      <c r="A7" s="2"/>
    </row>
    <row r="8" spans="1:9" ht="19.5" x14ac:dyDescent="0.4">
      <c r="A8" s="2"/>
    </row>
    <row r="9" spans="1:9" ht="19.5" x14ac:dyDescent="0.4">
      <c r="A9" s="2"/>
    </row>
    <row r="10" spans="1:9" ht="19.5" x14ac:dyDescent="0.4">
      <c r="A10" s="2"/>
    </row>
    <row r="11" spans="1:9" ht="19.5" x14ac:dyDescent="0.4">
      <c r="A11" s="2"/>
    </row>
    <row r="12" spans="1:9" ht="19.5" x14ac:dyDescent="0.4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 x14ac:dyDescent="0.4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 x14ac:dyDescent="0.4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9.5" x14ac:dyDescent="0.4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7" x14ac:dyDescent="0.55000000000000004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9.5" x14ac:dyDescent="0.4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9.5" x14ac:dyDescent="0.4">
      <c r="A18" s="2"/>
      <c r="F18" s="13"/>
    </row>
    <row r="19" spans="1:22" ht="21.95" customHeight="1" x14ac:dyDescent="0.4">
      <c r="A19" s="2"/>
      <c r="B19" s="21" t="s">
        <v>1</v>
      </c>
      <c r="C19" s="14">
        <v>755789</v>
      </c>
      <c r="D19" s="14">
        <v>794492</v>
      </c>
      <c r="E19" s="23">
        <f>+C19/D19-1</f>
        <v>-4.8714146901416289E-2</v>
      </c>
      <c r="F19" s="13"/>
      <c r="G19" s="14">
        <v>6491653</v>
      </c>
      <c r="H19" s="14">
        <v>6524123</v>
      </c>
      <c r="I19" s="23">
        <f>+G19/H19-1</f>
        <v>-4.9769141384979898E-3</v>
      </c>
    </row>
    <row r="20" spans="1:22" ht="21.95" customHeight="1" x14ac:dyDescent="0.4">
      <c r="A20" s="2"/>
      <c r="B20" s="22" t="s">
        <v>2</v>
      </c>
      <c r="C20" s="14">
        <v>30323</v>
      </c>
      <c r="D20" s="14">
        <v>32326</v>
      </c>
      <c r="E20" s="23">
        <f>+C20/D20-1</f>
        <v>-6.1962506960341557E-2</v>
      </c>
      <c r="F20" s="13"/>
      <c r="G20" s="14">
        <v>256763</v>
      </c>
      <c r="H20" s="14">
        <v>270770</v>
      </c>
      <c r="I20" s="23">
        <f t="shared" ref="I20:I23" si="0">+G20/H20-1</f>
        <v>-5.1730250766333086E-2</v>
      </c>
    </row>
    <row r="21" spans="1:22" ht="21.95" customHeight="1" x14ac:dyDescent="0.4">
      <c r="A21" s="2"/>
      <c r="B21" s="22" t="s">
        <v>3</v>
      </c>
      <c r="C21" s="14">
        <v>16430</v>
      </c>
      <c r="D21" s="14">
        <v>16168</v>
      </c>
      <c r="E21" s="23">
        <f>+C21/D21-1</f>
        <v>1.6204849084611617E-2</v>
      </c>
      <c r="F21" s="13"/>
      <c r="G21" s="14">
        <v>159735</v>
      </c>
      <c r="H21" s="14">
        <v>148138</v>
      </c>
      <c r="I21" s="23">
        <f t="shared" si="0"/>
        <v>7.8285112530208423E-2</v>
      </c>
    </row>
    <row r="22" spans="1:22" ht="21.95" customHeight="1" x14ac:dyDescent="0.4">
      <c r="A22" s="2"/>
      <c r="B22" s="22" t="s">
        <v>4</v>
      </c>
      <c r="C22" s="14">
        <v>8020</v>
      </c>
      <c r="D22" s="14">
        <v>7967</v>
      </c>
      <c r="E22" s="23">
        <f>+C22/D22-1</f>
        <v>6.6524413204467336E-3</v>
      </c>
      <c r="F22" s="13"/>
      <c r="G22" s="14">
        <v>70788</v>
      </c>
      <c r="H22" s="14">
        <v>69668</v>
      </c>
      <c r="I22" s="23">
        <f t="shared" si="0"/>
        <v>1.6076247344548378E-2</v>
      </c>
    </row>
    <row r="23" spans="1:22" ht="21.95" customHeight="1" x14ac:dyDescent="0.4">
      <c r="A23" s="2"/>
      <c r="B23" s="22" t="s">
        <v>5</v>
      </c>
      <c r="C23" s="14">
        <v>4563</v>
      </c>
      <c r="D23" s="14">
        <v>4415</v>
      </c>
      <c r="E23" s="23">
        <f>+C23/D23-1</f>
        <v>3.352208380520949E-2</v>
      </c>
      <c r="F23" s="13"/>
      <c r="G23" s="14">
        <v>37909</v>
      </c>
      <c r="H23" s="14">
        <v>39120</v>
      </c>
      <c r="I23" s="23">
        <f t="shared" si="0"/>
        <v>-3.0956032719836379E-2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9.5" x14ac:dyDescent="0.4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9.5" x14ac:dyDescent="0.4">
      <c r="A25" s="2"/>
      <c r="B25" s="9" t="s">
        <v>13</v>
      </c>
      <c r="C25" s="16">
        <f>SUM(C19:C23)</f>
        <v>815125</v>
      </c>
      <c r="D25" s="16">
        <f>SUM(D19:D23)</f>
        <v>855368</v>
      </c>
      <c r="E25" s="24">
        <f t="shared" ref="E25" si="1">+C25/D25-1</f>
        <v>-4.7047586535853614E-2</v>
      </c>
      <c r="F25" s="17"/>
      <c r="G25" s="16">
        <f>SUM(G19:G23)</f>
        <v>7016848</v>
      </c>
      <c r="H25" s="16">
        <f>SUM(H19:H24)</f>
        <v>7051819</v>
      </c>
      <c r="I25" s="24">
        <f t="shared" ref="I25" si="2">+G25/H25-1</f>
        <v>-4.9591460019039468E-3</v>
      </c>
      <c r="O25" s="29"/>
    </row>
    <row r="26" spans="1:22" ht="19.5" x14ac:dyDescent="0.4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9.5" x14ac:dyDescent="0.4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7" x14ac:dyDescent="0.55000000000000004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9.5" x14ac:dyDescent="0.4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9.5" x14ac:dyDescent="0.4">
      <c r="A30" s="2"/>
      <c r="F30" s="13"/>
    </row>
    <row r="31" spans="1:22" ht="21.95" customHeight="1" x14ac:dyDescent="0.4">
      <c r="A31" s="2"/>
      <c r="B31" s="21" t="s">
        <v>1</v>
      </c>
      <c r="C31" s="14">
        <v>6842</v>
      </c>
      <c r="D31" s="14">
        <v>7152</v>
      </c>
      <c r="E31" s="23">
        <f>+C31/D31-1</f>
        <v>-4.3344519015659944E-2</v>
      </c>
      <c r="F31" s="13"/>
      <c r="G31" s="14">
        <v>57052</v>
      </c>
      <c r="H31" s="14">
        <v>58446</v>
      </c>
      <c r="I31" s="23">
        <f>+G31/H31-1</f>
        <v>-2.3851076207097144E-2</v>
      </c>
    </row>
    <row r="32" spans="1:22" ht="21.95" customHeight="1" x14ac:dyDescent="0.4">
      <c r="A32" s="2"/>
      <c r="B32" s="22" t="s">
        <v>2</v>
      </c>
      <c r="C32" s="14">
        <v>3096</v>
      </c>
      <c r="D32" s="14">
        <v>3945</v>
      </c>
      <c r="E32" s="23">
        <f>+C32/D32-1</f>
        <v>-0.21520912547528515</v>
      </c>
      <c r="F32" s="13"/>
      <c r="G32" s="14">
        <v>27680</v>
      </c>
      <c r="H32" s="14">
        <v>32536</v>
      </c>
      <c r="I32" s="23">
        <f t="shared" ref="I32:I35" si="3">+G32/H32-1</f>
        <v>-0.14925006147037123</v>
      </c>
    </row>
    <row r="33" spans="1:9" ht="21.95" customHeight="1" x14ac:dyDescent="0.4">
      <c r="A33" s="2"/>
      <c r="B33" s="22" t="s">
        <v>3</v>
      </c>
      <c r="C33" s="14">
        <v>920</v>
      </c>
      <c r="D33" s="14">
        <v>1021</v>
      </c>
      <c r="E33" s="23">
        <f>+C33/D33-1</f>
        <v>-9.8922624877570975E-2</v>
      </c>
      <c r="F33" s="13"/>
      <c r="G33" s="14">
        <v>10411</v>
      </c>
      <c r="H33" s="14">
        <v>9903</v>
      </c>
      <c r="I33" s="23">
        <f t="shared" si="3"/>
        <v>5.1297586589922339E-2</v>
      </c>
    </row>
    <row r="34" spans="1:9" ht="21.95" customHeight="1" x14ac:dyDescent="0.4">
      <c r="A34" s="2"/>
      <c r="B34" s="22" t="s">
        <v>4</v>
      </c>
      <c r="C34" s="14">
        <v>210</v>
      </c>
      <c r="D34" s="14">
        <v>186</v>
      </c>
      <c r="E34" s="23">
        <f>+C34/D34-1</f>
        <v>0.12903225806451624</v>
      </c>
      <c r="F34" s="13"/>
      <c r="G34" s="14">
        <v>2017</v>
      </c>
      <c r="H34" s="14">
        <v>2133</v>
      </c>
      <c r="I34" s="23">
        <f t="shared" si="3"/>
        <v>-5.4383497421472082E-2</v>
      </c>
    </row>
    <row r="35" spans="1:9" ht="21.95" customHeight="1" x14ac:dyDescent="0.4">
      <c r="A35" s="2"/>
      <c r="B35" s="22" t="s">
        <v>5</v>
      </c>
      <c r="C35" s="14">
        <v>582</v>
      </c>
      <c r="D35" s="14">
        <v>573</v>
      </c>
      <c r="E35" s="23">
        <f>+C35/D35-1</f>
        <v>1.5706806282722585E-2</v>
      </c>
      <c r="F35" s="13"/>
      <c r="G35" s="14">
        <v>5198</v>
      </c>
      <c r="H35" s="14">
        <v>5363</v>
      </c>
      <c r="I35" s="23">
        <f t="shared" si="3"/>
        <v>-3.0766362110758894E-2</v>
      </c>
    </row>
    <row r="36" spans="1:9" ht="19.5" x14ac:dyDescent="0.4">
      <c r="A36" s="2"/>
      <c r="B36" s="9"/>
      <c r="C36" s="14"/>
      <c r="D36" s="14"/>
      <c r="E36" s="23"/>
      <c r="F36" s="13"/>
      <c r="G36" s="14"/>
      <c r="H36" s="14"/>
      <c r="I36" s="23"/>
    </row>
    <row r="37" spans="1:9" ht="19.5" x14ac:dyDescent="0.4">
      <c r="A37" s="2"/>
      <c r="B37" s="9" t="s">
        <v>13</v>
      </c>
      <c r="C37" s="16">
        <f>SUM(C31:C35)</f>
        <v>11650</v>
      </c>
      <c r="D37" s="16">
        <f>SUM(D31:D35)</f>
        <v>12877</v>
      </c>
      <c r="E37" s="24">
        <f t="shared" ref="E37" si="4">+C37/D37-1</f>
        <v>-9.5286169138774524E-2</v>
      </c>
      <c r="F37" s="17"/>
      <c r="G37" s="16">
        <f>SUM(G31:G35)</f>
        <v>102358</v>
      </c>
      <c r="H37" s="16">
        <f>SUM(H31:H35)</f>
        <v>108381</v>
      </c>
      <c r="I37" s="24">
        <f t="shared" ref="I37" si="5">+G37/H37-1</f>
        <v>-5.5572471189599626E-2</v>
      </c>
    </row>
    <row r="38" spans="1:9" ht="19.5" x14ac:dyDescent="0.4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9.5" x14ac:dyDescent="0.4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7" x14ac:dyDescent="0.55000000000000004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9.5" x14ac:dyDescent="0.4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9.5" x14ac:dyDescent="0.4">
      <c r="A42" s="2"/>
      <c r="F42" s="13"/>
    </row>
    <row r="43" spans="1:9" ht="21.95" customHeight="1" x14ac:dyDescent="0.4">
      <c r="A43" s="2"/>
      <c r="B43" s="21" t="s">
        <v>1</v>
      </c>
      <c r="C43" s="14">
        <v>5466</v>
      </c>
      <c r="D43" s="14">
        <v>5367</v>
      </c>
      <c r="E43" s="23">
        <f>+C43/D43-1</f>
        <v>1.8446059250978308E-2</v>
      </c>
      <c r="F43" s="13"/>
      <c r="G43" s="14">
        <v>46702</v>
      </c>
      <c r="H43" s="14">
        <v>42788</v>
      </c>
      <c r="I43" s="23">
        <f>+G43/H43-1</f>
        <v>9.1474245115452879E-2</v>
      </c>
    </row>
    <row r="44" spans="1:9" ht="21.95" customHeight="1" x14ac:dyDescent="0.4">
      <c r="B44" s="22" t="s">
        <v>2</v>
      </c>
      <c r="C44" s="20">
        <v>51.3</v>
      </c>
      <c r="D44" s="20">
        <v>53.9</v>
      </c>
      <c r="E44" s="23">
        <f t="shared" ref="E44:E47" si="6">+C44/D44-1</f>
        <v>-4.8237476808905444E-2</v>
      </c>
      <c r="F44" s="13"/>
      <c r="G44" s="20">
        <v>475.5</v>
      </c>
      <c r="H44" s="20">
        <v>444.2</v>
      </c>
      <c r="I44" s="23">
        <f t="shared" ref="I44:I47" si="7">+G44/H44-1</f>
        <v>7.0463755065286016E-2</v>
      </c>
    </row>
    <row r="45" spans="1:9" ht="21.95" customHeight="1" x14ac:dyDescent="0.4">
      <c r="B45" s="22" t="s">
        <v>3</v>
      </c>
      <c r="C45" s="20">
        <v>29.3</v>
      </c>
      <c r="D45" s="20">
        <v>30.3</v>
      </c>
      <c r="E45" s="23">
        <f t="shared" si="6"/>
        <v>-3.3003300330032959E-2</v>
      </c>
      <c r="F45" s="13"/>
      <c r="G45" s="20">
        <v>275.5</v>
      </c>
      <c r="H45" s="20">
        <v>276.60000000000002</v>
      </c>
      <c r="I45" s="23">
        <f t="shared" si="7"/>
        <v>-3.9768618944324707E-3</v>
      </c>
    </row>
    <row r="46" spans="1:9" ht="21.95" customHeight="1" x14ac:dyDescent="0.4">
      <c r="B46" s="22" t="s">
        <v>4</v>
      </c>
      <c r="C46" s="20">
        <v>13.9</v>
      </c>
      <c r="D46" s="20">
        <v>14.4</v>
      </c>
      <c r="E46" s="23">
        <f t="shared" si="6"/>
        <v>-3.472222222222221E-2</v>
      </c>
      <c r="F46" s="13"/>
      <c r="G46" s="20">
        <v>113.3</v>
      </c>
      <c r="H46" s="20">
        <v>118.4</v>
      </c>
      <c r="I46" s="23">
        <f t="shared" si="7"/>
        <v>-4.3074324324324342E-2</v>
      </c>
    </row>
    <row r="47" spans="1:9" ht="21.95" customHeight="1" x14ac:dyDescent="0.4">
      <c r="B47" s="22" t="s">
        <v>5</v>
      </c>
      <c r="C47" s="20">
        <v>9.1</v>
      </c>
      <c r="D47" s="20">
        <v>11.4</v>
      </c>
      <c r="E47" s="23">
        <f t="shared" si="6"/>
        <v>-0.20175438596491235</v>
      </c>
      <c r="F47" s="13"/>
      <c r="G47" s="20">
        <v>94</v>
      </c>
      <c r="H47" s="20">
        <v>84</v>
      </c>
      <c r="I47" s="23">
        <f t="shared" si="7"/>
        <v>0.11904761904761907</v>
      </c>
    </row>
    <row r="48" spans="1:9" ht="18" x14ac:dyDescent="0.4">
      <c r="B48" s="9"/>
      <c r="C48" s="14"/>
      <c r="D48" s="14"/>
      <c r="E48" s="23"/>
      <c r="F48" s="13"/>
      <c r="G48" s="14"/>
      <c r="H48" s="14"/>
      <c r="I48" s="23"/>
    </row>
    <row r="49" spans="2:9" ht="18" x14ac:dyDescent="0.4">
      <c r="B49" s="9" t="s">
        <v>13</v>
      </c>
      <c r="C49" s="16">
        <f>SUM(C43:C47)</f>
        <v>5569.6</v>
      </c>
      <c r="D49" s="16">
        <f>SUM(D43:D47)</f>
        <v>5476.9999999999991</v>
      </c>
      <c r="E49" s="24">
        <f t="shared" ref="E49" si="8">+C49/D49-1</f>
        <v>1.6907065911995867E-2</v>
      </c>
      <c r="F49" s="17"/>
      <c r="G49" s="16">
        <f>SUM(G43:G47)</f>
        <v>47660.3</v>
      </c>
      <c r="H49" s="16">
        <f>SUM(H43:H47)</f>
        <v>43711.199999999997</v>
      </c>
      <c r="I49" s="24">
        <f t="shared" ref="I49" si="9">+G49/H49-1</f>
        <v>9.0345266201797392E-2</v>
      </c>
    </row>
    <row r="50" spans="2:9" ht="18" x14ac:dyDescent="0.4">
      <c r="B50" s="11"/>
      <c r="C50" s="20"/>
      <c r="D50" s="20"/>
      <c r="E50" s="13"/>
      <c r="F50" s="13"/>
      <c r="G50" s="20"/>
      <c r="H50" s="20"/>
      <c r="I50" s="13"/>
    </row>
    <row r="51" spans="2:9" ht="18" x14ac:dyDescent="0.4">
      <c r="B51" s="11"/>
      <c r="C51" s="20"/>
      <c r="D51" s="20"/>
      <c r="E51" s="13"/>
      <c r="F51" s="13"/>
      <c r="G51" s="20"/>
      <c r="H51" s="20"/>
      <c r="I51" s="13"/>
    </row>
    <row r="52" spans="2:9" ht="27" x14ac:dyDescent="0.55000000000000004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8" x14ac:dyDescent="0.4">
      <c r="F53" s="13"/>
    </row>
    <row r="54" spans="2:9" ht="21.95" customHeight="1" x14ac:dyDescent="0.4">
      <c r="B54" s="21" t="s">
        <v>7</v>
      </c>
      <c r="C54" s="14">
        <v>13477</v>
      </c>
      <c r="D54" s="14">
        <v>12054</v>
      </c>
      <c r="E54" s="23">
        <f>+C54/D54-1</f>
        <v>0.11805209888833579</v>
      </c>
      <c r="F54" s="13"/>
      <c r="G54" s="14">
        <v>103425</v>
      </c>
      <c r="H54" s="14">
        <v>102070</v>
      </c>
      <c r="I54" s="23">
        <f>+G54/H54-1</f>
        <v>1.3275203291858606E-2</v>
      </c>
    </row>
    <row r="55" spans="2:9" ht="21.95" customHeight="1" x14ac:dyDescent="0.4">
      <c r="B55" s="22" t="s">
        <v>8</v>
      </c>
      <c r="C55" s="14">
        <v>6265</v>
      </c>
      <c r="D55" s="14">
        <v>6420</v>
      </c>
      <c r="E55" s="23">
        <f t="shared" ref="E55" si="10">+C55/D55-1</f>
        <v>-2.4143302180685389E-2</v>
      </c>
      <c r="F55" s="13"/>
      <c r="G55" s="14">
        <v>52640</v>
      </c>
      <c r="H55" s="14">
        <v>52853</v>
      </c>
      <c r="I55" s="23">
        <f t="shared" ref="I55" si="11">+G55/H55-1</f>
        <v>-4.0300455981685523E-3</v>
      </c>
    </row>
    <row r="56" spans="2:9" ht="18" x14ac:dyDescent="0.4">
      <c r="B56" s="9"/>
      <c r="C56" s="14"/>
      <c r="D56" s="14"/>
      <c r="E56" s="23"/>
      <c r="F56" s="13"/>
      <c r="G56" s="14"/>
      <c r="H56" s="14"/>
      <c r="I56" s="23"/>
    </row>
    <row r="57" spans="2:9" ht="18" x14ac:dyDescent="0.4">
      <c r="B57" s="9" t="s">
        <v>13</v>
      </c>
      <c r="C57" s="16">
        <f>SUM(C54:C55)</f>
        <v>19742</v>
      </c>
      <c r="D57" s="16">
        <f>SUM(D54:D55)</f>
        <v>18474</v>
      </c>
      <c r="E57" s="24">
        <f t="shared" ref="E57" si="12">+C57/D57-1</f>
        <v>6.8637003356067927E-2</v>
      </c>
      <c r="F57" s="17"/>
      <c r="G57" s="16">
        <f>SUM(G54:G55)</f>
        <v>156065</v>
      </c>
      <c r="H57" s="16">
        <f>SUM(H54:H55)</f>
        <v>154923</v>
      </c>
      <c r="I57" s="24">
        <f t="shared" ref="I57" si="13">+G57/H57-1</f>
        <v>7.3714038586911723E-3</v>
      </c>
    </row>
    <row r="58" spans="2:9" ht="18" x14ac:dyDescent="0.4">
      <c r="B58" s="15"/>
      <c r="C58" s="16"/>
      <c r="D58" s="16"/>
      <c r="E58" s="17"/>
      <c r="F58" s="17"/>
      <c r="G58" s="16"/>
      <c r="H58" s="16"/>
      <c r="I58" s="17"/>
    </row>
    <row r="59" spans="2:9" ht="19.5" x14ac:dyDescent="0.4">
      <c r="B59" s="3"/>
      <c r="C59" s="3"/>
      <c r="D59" s="3"/>
      <c r="E59" s="3"/>
      <c r="F59" s="3"/>
      <c r="G59" s="3"/>
      <c r="H59" s="3"/>
      <c r="I59" s="3"/>
    </row>
    <row r="60" spans="2:9" ht="19.5" x14ac:dyDescent="0.4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56000000000000005" right="0.49" top="0.5" bottom="0.56000000000000005" header="0.3" footer="0.3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806f143-ddb2-4316-a563-2787812d1924}" enabled="0" method="" siteId="{2806f143-ddb2-4316-a563-2787812d19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2025</vt:lpstr>
      <vt:lpstr>'SEPT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2025-10-06T14:35:28Z</cp:lastPrinted>
  <dcterms:created xsi:type="dcterms:W3CDTF">2024-06-10T09:47:15Z</dcterms:created>
  <dcterms:modified xsi:type="dcterms:W3CDTF">2025-10-10T13:56:58Z</dcterms:modified>
</cp:coreProperties>
</file>