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1/"/>
    </mc:Choice>
  </mc:AlternateContent>
  <xr:revisionPtr revIDLastSave="87" documentId="8_{C405385E-ED7E-4D7E-AB7D-D96D9A3181BE}" xr6:coauthVersionLast="36" xr6:coauthVersionMax="37" xr10:uidLastSave="{53D92A6D-46A8-414D-B1A2-9975526CF8D2}"/>
  <bookViews>
    <workbookView xWindow="0" yWindow="0" windowWidth="25128" windowHeight="14232" xr2:uid="{00000000-000D-0000-FFFF-FFFF00000000}"/>
  </bookViews>
  <sheets>
    <sheet name="OKT 2021" sheetId="9" r:id="rId1"/>
  </sheets>
  <definedNames>
    <definedName name="_xlnm.Print_Area" localSheetId="0">'OKT 2021'!$A$1:$N$63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<sst xmlns="http://schemas.openxmlformats.org/spreadsheetml/2006/main" count="30" uniqueCount="16">
  <si>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</si>
  <si>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</si>
  <si>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</si>
  <si>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</si>
  <si>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</si>
  <si>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</si>
  <si>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</si>
  <si>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</si>
  <si>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</si>
  <si>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</si>
  <si>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</si>
  <si>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</si>
  <si>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</si>
  <si>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</si>
  <si>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</si>
  <si>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 xml:space="preserve">OCTOBER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</si>
</sst>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701862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22" zoomScale="145" zoomScaleNormal="145" zoomScalePageLayoutView="150" workbookViewId="0">
      <selection activeCell="K48" sqref="K48"/>
    </sheetView>
  </sheetViews>
  <sheetFormatPr defaultColWidth="8.44140625" defaultRowHeight="14.4" x14ac:dyDescent="0.3"/>
  <cols>
    <col min="1" max="2" width="1.6640625" style="2" customWidth="1"/>
    <col min="3" max="3" width="16.6640625" style="1" customWidth="1"/>
    <col min="4" max="6" width="10.6640625" style="1" customWidth="1"/>
    <col min="7" max="7" width="1.6640625" style="1" customWidth="1"/>
    <col min="8" max="8" width="3.6640625" style="1" customWidth="1"/>
    <col min="9" max="9" width="4.44140625" style="1" customWidth="1"/>
    <col min="10" max="12" width="10.6640625" style="1" customWidth="1"/>
    <col min="13" max="13" width="1.6640625" style="1" customWidth="1"/>
    <col min="14" max="14" width="9.109375" style="2" customWidth="1"/>
    <col min="15" max="15" width="8.44140625" style="2"/>
    <col min="16" max="16" width="11.6640625" style="2" bestFit="1" customWidth="1"/>
    <col min="17" max="16384" width="8.44140625" style="2"/>
  </cols>
  <sheetData>
    <row r="1" spans="1:18" ht="42.9" customHeight="1" x14ac:dyDescent="0.3">
      <c r="C1" s="41"/>
      <c r="D1" s="41"/>
      <c r="E1" s="41"/>
      <c r="F1" s="41"/>
      <c r="G1" s="41"/>
    </row>
    <row r="2" spans="1:18" ht="17.100000000000001" customHeight="1" x14ac:dyDescent="0.3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6" x14ac:dyDescent="0.3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">
      <c r="A10" s="3"/>
      <c r="B10" s="3"/>
      <c r="C10" s="22"/>
      <c r="D10" s="25">
        <v>2021</v>
      </c>
      <c r="E10" s="25">
        <v>2020</v>
      </c>
      <c r="F10" s="25" t="s">
        <v>6</v>
      </c>
      <c r="G10" s="25"/>
      <c r="H10" s="25"/>
      <c r="I10" s="22"/>
      <c r="J10" s="25">
        <v>2021</v>
      </c>
      <c r="K10" s="25">
        <v>2020</v>
      </c>
      <c r="L10" s="25" t="s">
        <v>6</v>
      </c>
      <c r="M10" s="9"/>
      <c r="N10" s="3"/>
      <c r="O10" s="3"/>
    </row>
    <row r="11" spans="1:18" ht="3" customHeight="1" x14ac:dyDescent="0.3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">
      <c r="A12" s="3"/>
      <c r="B12" s="3"/>
      <c r="C12" s="26" t="s">
        <v>2</v>
      </c>
      <c r="D12" s="27">
        <v>324165</v>
      </c>
      <c r="E12" s="27">
        <v>19288</v>
      </c>
      <c r="F12" s="28">
        <f>+D12/E12-1</f>
        <v>15.806563666528412</v>
      </c>
      <c r="G12" s="28"/>
      <c r="H12" s="28"/>
      <c r="I12" s="29"/>
      <c r="J12" s="27">
        <v>1662415</v>
      </c>
      <c r="K12" s="27">
        <v>1338046</v>
      </c>
      <c r="L12" s="28">
        <f>+J12/K12-1</f>
        <v>0.24241991680405617</v>
      </c>
      <c r="M12" s="15"/>
      <c r="N12" s="3"/>
      <c r="O12" s="3"/>
    </row>
    <row r="13" spans="1:18" ht="3" customHeight="1" x14ac:dyDescent="0.3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">
      <c r="A14" s="3"/>
      <c r="B14" s="3"/>
      <c r="C14" s="30" t="s">
        <v>10</v>
      </c>
      <c r="D14" s="27">
        <v>31987</v>
      </c>
      <c r="E14" s="27">
        <v>8561</v>
      </c>
      <c r="F14" s="28">
        <f t="shared" ref="F14:F22" si="0">+D14/E14-1</f>
        <v>2.7363625744655997</v>
      </c>
      <c r="G14" s="28"/>
      <c r="H14" s="28"/>
      <c r="I14" s="29"/>
      <c r="J14" s="27">
        <v>250380</v>
      </c>
      <c r="K14" s="27">
        <v>144759</v>
      </c>
      <c r="L14" s="28">
        <f t="shared" ref="L14:L22" si="1">+J14/K14-1</f>
        <v>0.7296333906700101</v>
      </c>
      <c r="M14" s="15"/>
      <c r="N14" s="3"/>
      <c r="O14" s="3"/>
    </row>
    <row r="15" spans="1:18" ht="3" customHeight="1" x14ac:dyDescent="0.3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">
      <c r="A16" s="3"/>
      <c r="B16" s="3"/>
      <c r="C16" s="30" t="s">
        <v>0</v>
      </c>
      <c r="D16" s="27">
        <v>16706</v>
      </c>
      <c r="E16" s="27">
        <v>4011</v>
      </c>
      <c r="F16" s="28">
        <f t="shared" si="0"/>
        <v>3.1650461231613063</v>
      </c>
      <c r="G16" s="28"/>
      <c r="H16" s="28"/>
      <c r="I16" s="29"/>
      <c r="J16" s="27">
        <v>115232</v>
      </c>
      <c r="K16" s="27">
        <v>70905</v>
      </c>
      <c r="L16" s="28">
        <f t="shared" si="1"/>
        <v>0.62516042592200827</v>
      </c>
      <c r="M16" s="15"/>
      <c r="N16" s="3"/>
      <c r="O16" s="3"/>
    </row>
    <row r="17" spans="1:15" ht="2.1" customHeight="1" x14ac:dyDescent="0.3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">
      <c r="A18" s="3"/>
      <c r="B18" s="3"/>
      <c r="C18" s="30" t="s">
        <v>3</v>
      </c>
      <c r="D18" s="27">
        <v>8434</v>
      </c>
      <c r="E18" s="27">
        <v>2820</v>
      </c>
      <c r="F18" s="28">
        <f t="shared" si="0"/>
        <v>1.9907801418439717</v>
      </c>
      <c r="G18" s="28"/>
      <c r="H18" s="28"/>
      <c r="I18" s="29"/>
      <c r="J18" s="27">
        <v>64135</v>
      </c>
      <c r="K18" s="27">
        <v>42120</v>
      </c>
      <c r="L18" s="28">
        <f t="shared" si="1"/>
        <v>0.5226733143399811</v>
      </c>
      <c r="M18" s="15"/>
      <c r="N18" s="3"/>
      <c r="O18" s="3"/>
    </row>
    <row r="19" spans="1:15" ht="3" customHeight="1" x14ac:dyDescent="0.3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">
      <c r="A20" s="3"/>
      <c r="B20" s="3"/>
      <c r="C20" s="30" t="s">
        <v>4</v>
      </c>
      <c r="D20" s="27">
        <v>4706</v>
      </c>
      <c r="E20" s="27">
        <v>1910</v>
      </c>
      <c r="F20" s="28">
        <f t="shared" si="0"/>
        <v>1.4638743455497383</v>
      </c>
      <c r="G20" s="28"/>
      <c r="H20" s="28"/>
      <c r="I20" s="29"/>
      <c r="J20" s="27">
        <v>44729</v>
      </c>
      <c r="K20" s="27">
        <v>30817</v>
      </c>
      <c r="L20" s="28">
        <f t="shared" si="1"/>
        <v>0.45143914073401037</v>
      </c>
      <c r="M20" s="15"/>
      <c r="N20" s="3"/>
      <c r="O20" s="3"/>
    </row>
    <row r="21" spans="1:15" ht="3" customHeight="1" x14ac:dyDescent="0.3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">
      <c r="A22" s="3"/>
      <c r="B22" s="3"/>
      <c r="C22" s="32" t="s">
        <v>5</v>
      </c>
      <c r="D22" s="33">
        <f>SUM(D12:D20)</f>
        <v>385998</v>
      </c>
      <c r="E22" s="33">
        <f>SUM(E12:E20)</f>
        <v>36590</v>
      </c>
      <c r="F22" s="34">
        <f t="shared" si="0"/>
        <v>9.5492757584039349</v>
      </c>
      <c r="G22" s="34"/>
      <c r="H22" s="34"/>
      <c r="I22" s="29"/>
      <c r="J22" s="33">
        <f>SUM(J12:J20)</f>
        <v>2136891</v>
      </c>
      <c r="K22" s="33">
        <f>SUM(K12:K20)</f>
        <v>1626647</v>
      </c>
      <c r="L22" s="34">
        <f t="shared" si="1"/>
        <v>0.31367838258700265</v>
      </c>
      <c r="M22" s="18"/>
      <c r="N22" s="3"/>
      <c r="O22" s="3"/>
    </row>
    <row r="23" spans="1:15" ht="2.1" customHeight="1" x14ac:dyDescent="0.3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">
      <c r="A28" s="3"/>
      <c r="B28" s="3"/>
      <c r="C28" s="26" t="s">
        <v>2</v>
      </c>
      <c r="D28" s="27">
        <v>6412</v>
      </c>
      <c r="E28" s="27">
        <v>4717</v>
      </c>
      <c r="F28" s="28">
        <f>+D28/E28-1</f>
        <v>0.35933856264574948</v>
      </c>
      <c r="G28" s="28"/>
      <c r="H28" s="28"/>
      <c r="I28" s="29"/>
      <c r="J28" s="27">
        <v>58089</v>
      </c>
      <c r="K28" s="27">
        <v>40394</v>
      </c>
      <c r="L28" s="28">
        <f>+J28/K28-1</f>
        <v>0.43806010793682226</v>
      </c>
      <c r="M28" s="15"/>
      <c r="N28" s="3"/>
      <c r="O28" s="3"/>
    </row>
    <row r="29" spans="1:15" ht="3" customHeight="1" x14ac:dyDescent="0.3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">
      <c r="A30" s="3"/>
      <c r="B30" s="3"/>
      <c r="C30" s="30" t="s">
        <v>10</v>
      </c>
      <c r="D30" s="27">
        <v>4649</v>
      </c>
      <c r="E30" s="27">
        <v>2733</v>
      </c>
      <c r="F30" s="28">
        <f t="shared" ref="F30:F38" si="2">+D30/E30-1</f>
        <v>0.70106110501280638</v>
      </c>
      <c r="G30" s="28"/>
      <c r="H30" s="28"/>
      <c r="I30" s="29"/>
      <c r="J30" s="27">
        <v>43186</v>
      </c>
      <c r="K30" s="27">
        <v>35900</v>
      </c>
      <c r="L30" s="28">
        <f t="shared" ref="L30:L38" si="3">+J30/K30-1</f>
        <v>0.20295264623955434</v>
      </c>
      <c r="M30" s="15"/>
      <c r="N30" s="3"/>
      <c r="O30" s="3"/>
    </row>
    <row r="31" spans="1:15" ht="3" customHeight="1" x14ac:dyDescent="0.3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">
      <c r="A32" s="3"/>
      <c r="B32" s="3"/>
      <c r="C32" s="30" t="s">
        <v>0</v>
      </c>
      <c r="D32" s="27">
        <v>741</v>
      </c>
      <c r="E32" s="27">
        <v>656</v>
      </c>
      <c r="F32" s="28">
        <f t="shared" si="2"/>
        <v>0.12957317073170738</v>
      </c>
      <c r="G32" s="28"/>
      <c r="H32" s="28"/>
      <c r="I32" s="29"/>
      <c r="J32" s="27">
        <v>9539</v>
      </c>
      <c r="K32" s="27">
        <v>7803</v>
      </c>
      <c r="L32" s="28">
        <f t="shared" si="3"/>
        <v>0.22247853389721906</v>
      </c>
      <c r="M32" s="15"/>
      <c r="N32" s="3"/>
      <c r="O32" s="3"/>
    </row>
    <row r="33" spans="1:15" ht="3" customHeight="1" x14ac:dyDescent="0.3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">
      <c r="A34" s="3"/>
      <c r="B34" s="3"/>
      <c r="C34" s="30" t="s">
        <v>3</v>
      </c>
      <c r="D34" s="27">
        <v>266</v>
      </c>
      <c r="E34" s="27">
        <v>176</v>
      </c>
      <c r="F34" s="28">
        <f t="shared" si="2"/>
        <v>0.51136363636363646</v>
      </c>
      <c r="G34" s="28"/>
      <c r="H34" s="28"/>
      <c r="I34" s="29"/>
      <c r="J34" s="27">
        <v>2523</v>
      </c>
      <c r="K34" s="27">
        <v>1814</v>
      </c>
      <c r="L34" s="28">
        <f t="shared" si="3"/>
        <v>0.39084895259095931</v>
      </c>
      <c r="M34" s="15"/>
      <c r="N34" s="3"/>
      <c r="O34" s="3"/>
    </row>
    <row r="35" spans="1:15" ht="3" customHeight="1" x14ac:dyDescent="0.3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">
      <c r="A36" s="3"/>
      <c r="B36" s="3"/>
      <c r="C36" s="30" t="s">
        <v>4</v>
      </c>
      <c r="D36" s="27">
        <v>659</v>
      </c>
      <c r="E36" s="27">
        <v>618</v>
      </c>
      <c r="F36" s="28">
        <f t="shared" si="2"/>
        <v>6.6343042071197456E-2</v>
      </c>
      <c r="G36" s="28"/>
      <c r="H36" s="28"/>
      <c r="I36" s="29"/>
      <c r="J36" s="27">
        <v>6701</v>
      </c>
      <c r="K36" s="27">
        <v>6362</v>
      </c>
      <c r="L36" s="28">
        <f t="shared" si="3"/>
        <v>5.3285130462118913E-2</v>
      </c>
      <c r="M36" s="15"/>
      <c r="N36" s="3"/>
      <c r="O36" s="3"/>
    </row>
    <row r="37" spans="1:15" ht="3" customHeight="1" x14ac:dyDescent="0.3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">
      <c r="A38" s="3"/>
      <c r="B38" s="3"/>
      <c r="C38" s="32" t="s">
        <v>5</v>
      </c>
      <c r="D38" s="33">
        <f>SUM(D28:D36)</f>
        <v>12727</v>
      </c>
      <c r="E38" s="33">
        <f>SUM(E28:E36)</f>
        <v>8900</v>
      </c>
      <c r="F38" s="34">
        <f t="shared" si="2"/>
        <v>0.42999999999999994</v>
      </c>
      <c r="G38" s="34"/>
      <c r="H38" s="34"/>
      <c r="I38" s="29"/>
      <c r="J38" s="33">
        <f>SUM(J28:J36)</f>
        <v>120038</v>
      </c>
      <c r="K38" s="33">
        <f>SUM(K28:K36)</f>
        <v>92273</v>
      </c>
      <c r="L38" s="34">
        <f t="shared" si="3"/>
        <v>0.30090058847116707</v>
      </c>
      <c r="M38" s="18"/>
      <c r="N38" s="3"/>
      <c r="O38" s="3"/>
    </row>
    <row r="39" spans="1:15" x14ac:dyDescent="0.3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">
      <c r="A43" s="3"/>
      <c r="B43" s="3"/>
      <c r="C43" s="26" t="s">
        <v>2</v>
      </c>
      <c r="D43" s="27">
        <v>5665</v>
      </c>
      <c r="E43" s="27">
        <v>4172</v>
      </c>
      <c r="F43" s="28">
        <f>+D43/E43-1</f>
        <v>0.3578619367209972</v>
      </c>
      <c r="G43" s="28"/>
      <c r="H43" s="28"/>
      <c r="I43" s="29"/>
      <c r="J43" s="27">
        <v>48565</v>
      </c>
      <c r="K43" s="27">
        <v>39853</v>
      </c>
      <c r="L43" s="28">
        <f>+J43/K43-1</f>
        <v>0.21860336737510355</v>
      </c>
      <c r="M43" s="15"/>
      <c r="N43" s="3"/>
      <c r="O43" s="3"/>
    </row>
    <row r="44" spans="1:15" ht="3" customHeight="1" x14ac:dyDescent="0.3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">
      <c r="A45" s="3"/>
      <c r="B45" s="3"/>
      <c r="C45" s="30" t="s">
        <v>10</v>
      </c>
      <c r="D45" s="39">
        <v>56.6</v>
      </c>
      <c r="E45" s="39">
        <v>37.9</v>
      </c>
      <c r="F45" s="28">
        <f t="shared" ref="F45:F53" si="4">+D45/E45-1</f>
        <v>0.4934036939313986</v>
      </c>
      <c r="G45" s="28"/>
      <c r="H45" s="28"/>
      <c r="I45" s="29"/>
      <c r="J45" s="39">
        <v>463.4</v>
      </c>
      <c r="K45" s="39">
        <v>395.4</v>
      </c>
      <c r="L45" s="28">
        <f t="shared" ref="L45:L53" si="5">+J45/K45-1</f>
        <v>0.17197774405665145</v>
      </c>
      <c r="M45" s="15"/>
      <c r="N45" s="3"/>
      <c r="O45" s="3"/>
    </row>
    <row r="46" spans="1:15" ht="3" customHeight="1" x14ac:dyDescent="0.3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3">
      <c r="A47" s="3"/>
      <c r="B47" s="3"/>
      <c r="C47" s="30" t="s">
        <v>0</v>
      </c>
      <c r="D47" s="39">
        <v>25</v>
      </c>
      <c r="E47" s="39">
        <v>20.2</v>
      </c>
      <c r="F47" s="28">
        <f t="shared" si="4"/>
        <v>0.23762376237623761</v>
      </c>
      <c r="G47" s="28"/>
      <c r="H47" s="28"/>
      <c r="I47" s="29"/>
      <c r="J47" s="39">
        <v>260.3</v>
      </c>
      <c r="K47" s="39">
        <v>202.9</v>
      </c>
      <c r="L47" s="28">
        <f t="shared" si="5"/>
        <v>0.28289797930014782</v>
      </c>
      <c r="M47" s="15"/>
      <c r="N47" s="3"/>
      <c r="O47" s="3"/>
    </row>
    <row r="48" spans="1:15" ht="3" customHeight="1" x14ac:dyDescent="0.3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3">
      <c r="A49" s="3"/>
      <c r="B49" s="3"/>
      <c r="C49" s="30" t="s">
        <v>3</v>
      </c>
      <c r="D49" s="39">
        <v>11.7</v>
      </c>
      <c r="E49" s="39">
        <v>10.1</v>
      </c>
      <c r="F49" s="28">
        <f t="shared" si="4"/>
        <v>0.15841584158415833</v>
      </c>
      <c r="G49" s="28"/>
      <c r="H49" s="28"/>
      <c r="I49" s="29"/>
      <c r="J49" s="39">
        <v>121.7</v>
      </c>
      <c r="K49" s="39">
        <v>87.9</v>
      </c>
      <c r="L49" s="28">
        <f t="shared" si="5"/>
        <v>0.38452787258248011</v>
      </c>
      <c r="M49" s="15"/>
      <c r="N49" s="3"/>
      <c r="O49" s="3"/>
    </row>
    <row r="50" spans="1:17" ht="3" customHeight="1" x14ac:dyDescent="0.3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3">
      <c r="A51" s="3"/>
      <c r="B51" s="3"/>
      <c r="C51" s="30" t="s">
        <v>4</v>
      </c>
      <c r="D51" s="39">
        <v>12.6</v>
      </c>
      <c r="E51" s="39">
        <v>9.1999999999999993</v>
      </c>
      <c r="F51" s="28">
        <f t="shared" si="4"/>
        <v>0.36956521739130443</v>
      </c>
      <c r="G51" s="28"/>
      <c r="H51" s="28"/>
      <c r="I51" s="29"/>
      <c r="J51" s="39">
        <v>120.3</v>
      </c>
      <c r="K51" s="39">
        <v>113.7</v>
      </c>
      <c r="L51" s="28">
        <f t="shared" si="5"/>
        <v>5.8047493403693862E-2</v>
      </c>
      <c r="M51" s="15"/>
      <c r="N51" s="3"/>
      <c r="O51" s="3"/>
    </row>
    <row r="52" spans="1:17" ht="3" customHeight="1" x14ac:dyDescent="0.3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">
      <c r="A53" s="3"/>
      <c r="B53" s="3"/>
      <c r="C53" s="32" t="s">
        <v>5</v>
      </c>
      <c r="D53" s="33">
        <f>SUM(D43:D51)</f>
        <v>5770.9000000000005</v>
      </c>
      <c r="E53" s="33">
        <f>SUM(E43:E51)</f>
        <v>4249.3999999999996</v>
      </c>
      <c r="F53" s="34">
        <f t="shared" si="4"/>
        <v>0.35805054831270322</v>
      </c>
      <c r="G53" s="34"/>
      <c r="H53" s="34"/>
      <c r="I53" s="29"/>
      <c r="J53" s="33">
        <f>SUM(J43:J51)</f>
        <v>49530.700000000004</v>
      </c>
      <c r="K53" s="33">
        <f>SUM(K43:K51)</f>
        <v>40652.9</v>
      </c>
      <c r="L53" s="34">
        <f t="shared" si="5"/>
        <v>0.21838048454107839</v>
      </c>
      <c r="M53" s="18"/>
      <c r="N53" s="3"/>
      <c r="O53" s="3"/>
    </row>
    <row r="54" spans="1:17" x14ac:dyDescent="0.3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3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">
      <c r="A58" s="3"/>
      <c r="B58" s="3"/>
      <c r="C58" s="37" t="s">
        <v>8</v>
      </c>
      <c r="D58" s="27">
        <v>7466</v>
      </c>
      <c r="E58" s="27">
        <v>4862</v>
      </c>
      <c r="F58" s="28">
        <f>+D58/E58-1</f>
        <v>0.53558206499382965</v>
      </c>
      <c r="G58" s="28"/>
      <c r="H58" s="28"/>
      <c r="I58" s="29"/>
      <c r="J58" s="27">
        <v>54384</v>
      </c>
      <c r="K58" s="27">
        <v>47501</v>
      </c>
      <c r="L58" s="28">
        <f>+J58/K58-1</f>
        <v>0.14490221258499814</v>
      </c>
      <c r="M58" s="15"/>
      <c r="N58" s="3"/>
      <c r="O58" s="3"/>
    </row>
    <row r="59" spans="1:17" ht="3" customHeight="1" x14ac:dyDescent="0.3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">
      <c r="A60" s="3"/>
      <c r="B60" s="3"/>
      <c r="C60" s="37" t="s">
        <v>11</v>
      </c>
      <c r="D60" s="27">
        <v>3398</v>
      </c>
      <c r="E60" s="27">
        <v>1149</v>
      </c>
      <c r="F60" s="28">
        <f t="shared" ref="F60:F62" si="6">+D60/E60-1</f>
        <v>1.9573542210617929</v>
      </c>
      <c r="G60" s="28"/>
      <c r="H60" s="28"/>
      <c r="I60" s="29"/>
      <c r="J60" s="27">
        <v>22842</v>
      </c>
      <c r="K60" s="27">
        <v>17548</v>
      </c>
      <c r="L60" s="28">
        <f t="shared" ref="L60:L62" si="7">+J60/K60-1</f>
        <v>0.30168680191474806</v>
      </c>
      <c r="M60" s="15"/>
      <c r="N60" s="3"/>
      <c r="O60" s="3"/>
    </row>
    <row r="61" spans="1:17" ht="3" customHeight="1" x14ac:dyDescent="0.3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">
      <c r="A62" s="3"/>
      <c r="B62" s="3"/>
      <c r="C62" s="32" t="s">
        <v>5</v>
      </c>
      <c r="D62" s="33">
        <f>SUM(D58:D60)</f>
        <v>10864</v>
      </c>
      <c r="E62" s="33">
        <f>SUM(E58:E60)</f>
        <v>6011</v>
      </c>
      <c r="F62" s="34">
        <f t="shared" si="6"/>
        <v>0.8073531858259857</v>
      </c>
      <c r="G62" s="34"/>
      <c r="H62" s="34"/>
      <c r="I62" s="29"/>
      <c r="J62" s="33">
        <f>SUM(J58:J60)</f>
        <v>77226</v>
      </c>
      <c r="K62" s="33">
        <f>SUM(K58:K60)</f>
        <v>65049</v>
      </c>
      <c r="L62" s="34">
        <f t="shared" si="7"/>
        <v>0.18719734354102302</v>
      </c>
      <c r="M62" s="18"/>
      <c r="N62" s="3"/>
      <c r="O62" s="3"/>
    </row>
    <row r="63" spans="1:17" x14ac:dyDescent="0.3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823868-F165-44D1-B040-336C865CC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03E075-5189-47B8-882C-7B32199B294E}">
  <ds:schemaRefs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d06a085f-9f0e-4248-a60b-b771cc75c7d0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9c63cbb8-2d6b-4db9-985b-eb5b2fc66967"/>
  </ds:schemaRefs>
</ds:datastoreItem>
</file>

<file path=customXml/itemProps3.xml><?xml version="1.0" encoding="utf-8"?>
<ds:datastoreItem xmlns:ds="http://schemas.openxmlformats.org/officeDocument/2006/customXml" ds:itemID="{06C88EA7-4973-4867-B5AE-33AEB08D0B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OKT 2021</vt:lpstr>
      <vt:lpstr>'OKT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2021-11-09T12:52:31Z</cp:lastPrinted>
  <dcterms:created xsi:type="dcterms:W3CDTF">2012-09-06T08:36:43Z</dcterms:created>
  <dcterms:modified xsi:type="dcterms:W3CDTF">2021-11-09T13:00:24Z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