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5/"/>
    </mc:Choice>
  </mc:AlternateContent>
  <xr:revisionPtr revIDLastSave="74" documentId="8_{C1D2C306-89BC-4A11-86BC-CC7603F6D7B9}" xr6:coauthVersionLast="47" xr6:coauthVersionMax="47" xr10:uidLastSave="{9B5DBE0C-C2BD-46C7-B570-DBE54F2357C2}"/>
  <bookViews>
    <workbookView xWindow="-28920" yWindow="-120" windowWidth="29040" windowHeight="17640" xr2:uid="{97E3DDC8-B77B-4725-8864-E43E93CC569F}"/>
  </bookViews>
  <sheets>
    <sheet name="NOV 2025" sheetId="1" r:id="rId1"/>
  </sheets>
  <definedNames>
    <definedName name="_xlnm.Print_Area" localSheetId="0">'NOV 2025'!$A$1:$J$61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C57" i="1"/>
  <c r="H49" i="1"/>
  <c r="G49" i="1"/>
  <c r="D49" i="1"/>
  <c r="C49" i="1"/>
  <c r="H37" i="1"/>
  <c r="G37" i="1"/>
  <c r="D37" i="1"/>
  <c r="C37" i="1"/>
  <c r="E19" i="1"/>
  <c r="E20" i="1"/>
  <c r="E21" i="1"/>
  <c r="E22" i="1"/>
  <c r="E23" i="1"/>
  <c r="C25" i="1"/>
  <c r="D25" i="1"/>
  <c r="H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<sst xmlns="http://schemas.openxmlformats.org/spreadsheetml/2006/main" count="33" uniqueCount="19">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</sst>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  <family val="2"/>
    </font>
    <font>
      <sz val="16"/>
      <color theme="1"/>
      <name val="KEF Oasis SemiBold"/>
      <family val="2"/>
    </font>
    <font>
      <sz val="12"/>
      <color theme="1"/>
      <name val="KEF Oasis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November 2025</a:t>
          </a:r>
          <a:endParaRPr lang="en-US" sz="12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36096</xdr:colOff>
      <xdr:row>1</xdr:row>
      <xdr:rowOff>132348</xdr:rowOff>
    </xdr:from>
    <xdr:to>
      <xdr:col>3</xdr:col>
      <xdr:colOff>552450</xdr:colOff>
      <xdr:row>4</xdr:row>
      <xdr:rowOff>71705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31471" y="379998"/>
          <a:ext cx="2554704" cy="682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I60"/>
  <sheetViews>
    <sheetView tabSelected="1" topLeftCell="A37" zoomScaleNormal="100" zoomScalePageLayoutView="89" workbookViewId="0">
      <selection activeCell="L62" sqref="L62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29" t="s">
        <v>9</v>
      </c>
      <c r="C1" s="29"/>
      <c r="D1" s="29"/>
      <c r="E1" s="29"/>
      <c r="F1" s="29"/>
      <c r="G1" s="29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0" t="s">
        <v>18</v>
      </c>
      <c r="D13" s="30"/>
      <c r="E13" s="30"/>
      <c r="F13" s="2"/>
      <c r="G13" s="30" t="s">
        <v>10</v>
      </c>
      <c r="H13" s="30"/>
      <c r="I13" s="30"/>
    </row>
    <row r="14" spans="1:9" ht="20.100000000000001" customHeight="1" x14ac:dyDescent="0.4">
      <c r="A14" s="2"/>
      <c r="B14" s="27"/>
      <c r="C14" s="25">
        <v>2025</v>
      </c>
      <c r="D14" s="25">
        <v>2024</v>
      </c>
      <c r="E14" s="25" t="s">
        <v>0</v>
      </c>
      <c r="G14" s="25">
        <f>C14</f>
        <v>2025</v>
      </c>
      <c r="H14" s="25">
        <f>D14</f>
        <v>2024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9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9" ht="19.5" x14ac:dyDescent="0.4">
      <c r="A18" s="2"/>
      <c r="F18" s="13"/>
    </row>
    <row r="19" spans="1:9" ht="21.95" customHeight="1" x14ac:dyDescent="0.4">
      <c r="A19" s="2"/>
      <c r="B19" s="21" t="s">
        <v>1</v>
      </c>
      <c r="C19" s="14">
        <v>501001</v>
      </c>
      <c r="D19" s="14">
        <v>530896</v>
      </c>
      <c r="E19" s="23">
        <f>+C19/D19-1</f>
        <v>-5.6310463819655876E-2</v>
      </c>
      <c r="F19" s="13"/>
      <c r="G19" s="14">
        <v>7650403</v>
      </c>
      <c r="H19" s="14">
        <v>7773646</v>
      </c>
      <c r="I19" s="23">
        <f>+G19/H19-1</f>
        <v>-1.5853950642980119E-2</v>
      </c>
    </row>
    <row r="20" spans="1:9" ht="21.95" customHeight="1" x14ac:dyDescent="0.4">
      <c r="A20" s="2"/>
      <c r="B20" s="22" t="s">
        <v>2</v>
      </c>
      <c r="C20" s="14">
        <v>25511</v>
      </c>
      <c r="D20" s="14">
        <v>26079</v>
      </c>
      <c r="E20" s="23">
        <f t="shared" ref="E20:E23" si="0">+C20/D20-1</f>
        <v>-2.1779976226082298E-2</v>
      </c>
      <c r="F20" s="13"/>
      <c r="G20" s="14">
        <v>310347</v>
      </c>
      <c r="H20" s="14">
        <v>328416</v>
      </c>
      <c r="I20" s="23">
        <f t="shared" ref="I20:I23" si="1">+G20/H20-1</f>
        <v>-5.501863490207537E-2</v>
      </c>
    </row>
    <row r="21" spans="1:9" ht="21.95" customHeight="1" x14ac:dyDescent="0.4">
      <c r="A21" s="2"/>
      <c r="B21" s="22" t="s">
        <v>3</v>
      </c>
      <c r="C21" s="14">
        <v>18836</v>
      </c>
      <c r="D21" s="14">
        <v>16532</v>
      </c>
      <c r="E21" s="23">
        <f t="shared" si="0"/>
        <v>0.13936607790950872</v>
      </c>
      <c r="F21" s="13"/>
      <c r="G21" s="14">
        <v>198126</v>
      </c>
      <c r="H21" s="14">
        <v>183520</v>
      </c>
      <c r="I21" s="23">
        <f t="shared" si="1"/>
        <v>7.9588055797733315E-2</v>
      </c>
    </row>
    <row r="22" spans="1:9" ht="21.95" customHeight="1" x14ac:dyDescent="0.4">
      <c r="A22" s="2"/>
      <c r="B22" s="22" t="s">
        <v>4</v>
      </c>
      <c r="C22" s="14">
        <v>7473</v>
      </c>
      <c r="D22" s="14">
        <v>6702</v>
      </c>
      <c r="E22" s="23">
        <f t="shared" si="0"/>
        <v>0.11504028648164732</v>
      </c>
      <c r="F22" s="13"/>
      <c r="G22" s="14">
        <v>86053</v>
      </c>
      <c r="H22" s="14">
        <v>85537</v>
      </c>
      <c r="I22" s="23">
        <f t="shared" si="1"/>
        <v>6.032477173620876E-3</v>
      </c>
    </row>
    <row r="23" spans="1:9" ht="21.95" customHeight="1" x14ac:dyDescent="0.4">
      <c r="A23" s="2"/>
      <c r="B23" s="22" t="s">
        <v>5</v>
      </c>
      <c r="C23" s="14">
        <v>3183</v>
      </c>
      <c r="D23" s="14">
        <v>2524</v>
      </c>
      <c r="E23" s="23">
        <f t="shared" si="0"/>
        <v>0.26109350237717899</v>
      </c>
      <c r="F23" s="13"/>
      <c r="G23" s="14">
        <v>45137</v>
      </c>
      <c r="H23" s="14">
        <v>45639</v>
      </c>
      <c r="I23" s="23">
        <f t="shared" si="1"/>
        <v>-1.0999364578540338E-2</v>
      </c>
    </row>
    <row r="24" spans="1:9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9" ht="19.5" x14ac:dyDescent="0.4">
      <c r="A25" s="2"/>
      <c r="B25" s="9" t="s">
        <v>13</v>
      </c>
      <c r="C25" s="16">
        <f>SUM(C19:C23)</f>
        <v>556004</v>
      </c>
      <c r="D25" s="16">
        <f>SUM(D19:D23)</f>
        <v>582733</v>
      </c>
      <c r="E25" s="24">
        <f t="shared" ref="E25" si="2">+C25/D25-1</f>
        <v>-4.5868347939793996E-2</v>
      </c>
      <c r="F25" s="17"/>
      <c r="G25" s="16">
        <f>SUM(G19:G23)</f>
        <v>8290066</v>
      </c>
      <c r="H25" s="16">
        <f>SUM(H19:H23)</f>
        <v>8416758</v>
      </c>
      <c r="I25" s="24">
        <f t="shared" ref="I25" si="3">+G25/H25-1</f>
        <v>-1.505235151111628E-2</v>
      </c>
    </row>
    <row r="26" spans="1:9" ht="19.5" x14ac:dyDescent="0.4">
      <c r="A26" s="2"/>
      <c r="B26" s="18"/>
      <c r="C26" s="19"/>
      <c r="D26" s="19"/>
      <c r="E26" s="13"/>
      <c r="F26" s="13"/>
      <c r="G26" s="19"/>
      <c r="H26" s="19"/>
      <c r="I26" s="13"/>
    </row>
    <row r="27" spans="1:9" ht="19.5" x14ac:dyDescent="0.4">
      <c r="A27" s="2"/>
      <c r="B27" s="18"/>
      <c r="C27" s="19"/>
      <c r="D27" s="19"/>
      <c r="E27" s="13"/>
      <c r="F27" s="13"/>
      <c r="G27" s="19"/>
      <c r="H27" s="19"/>
      <c r="I27" s="13"/>
    </row>
    <row r="28" spans="1:9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</row>
    <row r="29" spans="1:9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</row>
    <row r="30" spans="1:9" ht="19.5" x14ac:dyDescent="0.4">
      <c r="A30" s="2"/>
      <c r="F30" s="13"/>
    </row>
    <row r="31" spans="1:9" ht="21.95" customHeight="1" x14ac:dyDescent="0.4">
      <c r="A31" s="2"/>
      <c r="B31" s="21" t="s">
        <v>1</v>
      </c>
      <c r="C31" s="14">
        <v>4759</v>
      </c>
      <c r="D31" s="14">
        <v>5116</v>
      </c>
      <c r="E31" s="23">
        <f>+C31/D31-1</f>
        <v>-6.9781078967943722E-2</v>
      </c>
      <c r="F31" s="13"/>
      <c r="G31" s="14">
        <v>67456</v>
      </c>
      <c r="H31" s="14">
        <v>69847</v>
      </c>
      <c r="I31" s="23">
        <f>+G31/H31-1</f>
        <v>-3.4231964150214012E-2</v>
      </c>
    </row>
    <row r="32" spans="1:9" ht="21.95" customHeight="1" x14ac:dyDescent="0.4">
      <c r="A32" s="2"/>
      <c r="B32" s="22" t="s">
        <v>2</v>
      </c>
      <c r="C32" s="14">
        <v>3554</v>
      </c>
      <c r="D32" s="14">
        <v>3356</v>
      </c>
      <c r="E32" s="23">
        <f t="shared" ref="E32:E35" si="4">+C32/D32-1</f>
        <v>5.8998808104886669E-2</v>
      </c>
      <c r="F32" s="13"/>
      <c r="G32" s="14">
        <v>33834</v>
      </c>
      <c r="H32" s="14">
        <v>39090</v>
      </c>
      <c r="I32" s="23">
        <f t="shared" ref="I32:I35" si="5">+G32/H32-1</f>
        <v>-0.13445894090560251</v>
      </c>
    </row>
    <row r="33" spans="1:9" ht="21.95" customHeight="1" x14ac:dyDescent="0.4">
      <c r="A33" s="2"/>
      <c r="B33" s="22" t="s">
        <v>3</v>
      </c>
      <c r="C33" s="14">
        <v>923</v>
      </c>
      <c r="D33" s="14">
        <v>670</v>
      </c>
      <c r="E33" s="23">
        <f t="shared" si="4"/>
        <v>0.37761194029850742</v>
      </c>
      <c r="F33" s="13"/>
      <c r="G33" s="14">
        <v>12092</v>
      </c>
      <c r="H33" s="14">
        <v>11407</v>
      </c>
      <c r="I33" s="23">
        <f t="shared" si="5"/>
        <v>6.0050845971771682E-2</v>
      </c>
    </row>
    <row r="34" spans="1:9" ht="21.95" customHeight="1" x14ac:dyDescent="0.4">
      <c r="A34" s="2"/>
      <c r="B34" s="22" t="s">
        <v>4</v>
      </c>
      <c r="C34" s="14">
        <v>213</v>
      </c>
      <c r="D34" s="14">
        <v>167</v>
      </c>
      <c r="E34" s="23">
        <f t="shared" si="4"/>
        <v>0.27544910179640714</v>
      </c>
      <c r="F34" s="13"/>
      <c r="G34" s="14">
        <v>2433</v>
      </c>
      <c r="H34" s="14">
        <v>2510</v>
      </c>
      <c r="I34" s="23">
        <f t="shared" si="5"/>
        <v>-3.0677290836653381E-2</v>
      </c>
    </row>
    <row r="35" spans="1:9" ht="21.95" customHeight="1" x14ac:dyDescent="0.4">
      <c r="A35" s="2"/>
      <c r="B35" s="22" t="s">
        <v>5</v>
      </c>
      <c r="C35" s="14">
        <v>465</v>
      </c>
      <c r="D35" s="14">
        <v>434</v>
      </c>
      <c r="E35" s="23">
        <f t="shared" si="4"/>
        <v>7.1428571428571397E-2</v>
      </c>
      <c r="F35" s="13"/>
      <c r="G35" s="14">
        <v>6208</v>
      </c>
      <c r="H35" s="14">
        <v>6420</v>
      </c>
      <c r="I35" s="23">
        <f t="shared" si="5"/>
        <v>-3.302180685358258E-2</v>
      </c>
    </row>
    <row r="36" spans="1:9" ht="19.5" x14ac:dyDescent="0.4">
      <c r="A36" s="2"/>
      <c r="B36" s="9"/>
      <c r="C36" s="14"/>
      <c r="D36" s="14"/>
      <c r="E36" s="23"/>
      <c r="F36" s="13"/>
      <c r="G36" s="14"/>
      <c r="H36" s="14"/>
      <c r="I36" s="23"/>
    </row>
    <row r="37" spans="1:9" ht="19.5" x14ac:dyDescent="0.4">
      <c r="A37" s="2"/>
      <c r="B37" s="9" t="s">
        <v>13</v>
      </c>
      <c r="C37" s="16">
        <f>SUM(C31:C35)</f>
        <v>9914</v>
      </c>
      <c r="D37" s="16">
        <f>SUM(D31:D35)</f>
        <v>9743</v>
      </c>
      <c r="E37" s="24">
        <f t="shared" ref="E37" si="6">+C37/D37-1</f>
        <v>1.7551062301139231E-2</v>
      </c>
      <c r="F37" s="17"/>
      <c r="G37" s="16">
        <f>SUM(G31:G35)</f>
        <v>122023</v>
      </c>
      <c r="H37" s="16">
        <f>SUM(H31:H35)</f>
        <v>129274</v>
      </c>
      <c r="I37" s="24">
        <f t="shared" ref="I37" si="7">+G37/H37-1</f>
        <v>-5.6090165075730614E-2</v>
      </c>
    </row>
    <row r="38" spans="1:9" ht="19.5" x14ac:dyDescent="0.4">
      <c r="A38" s="2"/>
      <c r="B38" s="15"/>
      <c r="C38" s="16"/>
      <c r="D38" s="16"/>
      <c r="E38" s="17"/>
      <c r="F38" s="17"/>
      <c r="G38" s="16"/>
      <c r="H38" s="16"/>
      <c r="I38" s="17"/>
    </row>
    <row r="39" spans="1:9" ht="19.5" x14ac:dyDescent="0.4">
      <c r="A39" s="2"/>
      <c r="B39" s="15"/>
      <c r="C39" s="16"/>
      <c r="D39" s="16"/>
      <c r="E39" s="17"/>
      <c r="F39" s="17"/>
      <c r="G39" s="16"/>
      <c r="H39" s="16"/>
      <c r="I39" s="17"/>
    </row>
    <row r="40" spans="1:9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</row>
    <row r="41" spans="1:9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</row>
    <row r="42" spans="1:9" ht="19.5" x14ac:dyDescent="0.4">
      <c r="A42" s="2"/>
      <c r="F42" s="13"/>
    </row>
    <row r="43" spans="1:9" ht="21.95" customHeight="1" x14ac:dyDescent="0.4">
      <c r="A43" s="2"/>
      <c r="B43" s="21" t="s">
        <v>1</v>
      </c>
      <c r="C43" s="14">
        <v>5633</v>
      </c>
      <c r="D43" s="14">
        <v>5857</v>
      </c>
      <c r="E43" s="23">
        <f>+C43/D43-1</f>
        <v>-3.8244835239883868E-2</v>
      </c>
      <c r="F43" s="13"/>
      <c r="G43" s="14">
        <v>57897</v>
      </c>
      <c r="H43" s="14">
        <v>54828</v>
      </c>
      <c r="I43" s="23">
        <f>+G43/H43-1</f>
        <v>5.5975049244911368E-2</v>
      </c>
    </row>
    <row r="44" spans="1:9" ht="21.95" customHeight="1" x14ac:dyDescent="0.4">
      <c r="B44" s="22" t="s">
        <v>2</v>
      </c>
      <c r="C44" s="20">
        <v>44.9</v>
      </c>
      <c r="D44" s="20">
        <v>42.8</v>
      </c>
      <c r="E44" s="23">
        <f t="shared" ref="E44:E47" si="8">+C44/D44-1</f>
        <v>4.9065420560747697E-2</v>
      </c>
      <c r="F44" s="13"/>
      <c r="G44" s="20">
        <v>567</v>
      </c>
      <c r="H44" s="20">
        <v>532.6</v>
      </c>
      <c r="I44" s="23">
        <f t="shared" ref="I44:I47" si="9">+G44/H44-1</f>
        <v>6.4588809613218112E-2</v>
      </c>
    </row>
    <row r="45" spans="1:9" ht="21.95" customHeight="1" x14ac:dyDescent="0.4">
      <c r="B45" s="22" t="s">
        <v>3</v>
      </c>
      <c r="C45" s="20">
        <v>27.4</v>
      </c>
      <c r="D45" s="20">
        <v>26.9</v>
      </c>
      <c r="E45" s="23">
        <f t="shared" si="8"/>
        <v>1.8587360594795488E-2</v>
      </c>
      <c r="F45" s="13"/>
      <c r="G45" s="20">
        <v>329.8</v>
      </c>
      <c r="H45" s="20">
        <v>330.3</v>
      </c>
      <c r="I45" s="23">
        <f t="shared" si="9"/>
        <v>-1.5137753557371569E-3</v>
      </c>
    </row>
    <row r="46" spans="1:9" ht="21.95" customHeight="1" x14ac:dyDescent="0.4">
      <c r="B46" s="22" t="s">
        <v>4</v>
      </c>
      <c r="C46" s="20">
        <v>10.9</v>
      </c>
      <c r="D46" s="20">
        <v>11.3</v>
      </c>
      <c r="E46" s="23">
        <f t="shared" si="8"/>
        <v>-3.539823008849563E-2</v>
      </c>
      <c r="F46" s="13"/>
      <c r="G46" s="20">
        <v>136.30000000000001</v>
      </c>
      <c r="H46" s="20">
        <v>143</v>
      </c>
      <c r="I46" s="23">
        <f t="shared" si="9"/>
        <v>-4.6853146853146788E-2</v>
      </c>
    </row>
    <row r="47" spans="1:9" ht="21.95" customHeight="1" x14ac:dyDescent="0.4">
      <c r="B47" s="22" t="s">
        <v>5</v>
      </c>
      <c r="C47" s="20">
        <v>7.9</v>
      </c>
      <c r="D47" s="20">
        <v>6.7</v>
      </c>
      <c r="E47" s="23">
        <f t="shared" si="8"/>
        <v>0.17910447761194037</v>
      </c>
      <c r="F47" s="13"/>
      <c r="G47" s="20">
        <v>110</v>
      </c>
      <c r="H47" s="20">
        <v>97.6</v>
      </c>
      <c r="I47" s="23">
        <f t="shared" si="9"/>
        <v>0.12704918032786883</v>
      </c>
    </row>
    <row r="48" spans="1:9" ht="18" x14ac:dyDescent="0.4">
      <c r="B48" s="9"/>
      <c r="C48" s="14"/>
      <c r="D48" s="14"/>
      <c r="E48" s="23"/>
      <c r="F48" s="13"/>
      <c r="G48" s="14"/>
      <c r="H48" s="14"/>
      <c r="I48" s="23"/>
    </row>
    <row r="49" spans="2:9" ht="18" x14ac:dyDescent="0.4">
      <c r="B49" s="9" t="s">
        <v>13</v>
      </c>
      <c r="C49" s="16">
        <f>SUM(C43:C47)</f>
        <v>5724.0999999999985</v>
      </c>
      <c r="D49" s="16">
        <f>SUM(D43:D47)</f>
        <v>5944.7</v>
      </c>
      <c r="E49" s="24">
        <f t="shared" ref="E49" si="10">+C49/D49-1</f>
        <v>-3.7108685047185119E-2</v>
      </c>
      <c r="F49" s="17"/>
      <c r="G49" s="16">
        <f>SUM(G43:G47)</f>
        <v>59040.100000000006</v>
      </c>
      <c r="H49" s="16">
        <f>SUM(H43:H47)</f>
        <v>55931.5</v>
      </c>
      <c r="I49" s="24">
        <f t="shared" ref="I49" si="11">+G49/H49-1</f>
        <v>5.5578698944244387E-2</v>
      </c>
    </row>
    <row r="50" spans="2:9" ht="18" x14ac:dyDescent="0.4">
      <c r="B50" s="11"/>
      <c r="C50" s="20"/>
      <c r="D50" s="20"/>
      <c r="E50" s="13"/>
      <c r="F50" s="13"/>
      <c r="G50" s="20"/>
      <c r="H50" s="20"/>
      <c r="I50" s="13"/>
    </row>
    <row r="51" spans="2:9" ht="18" x14ac:dyDescent="0.4">
      <c r="B51" s="11"/>
      <c r="C51" s="20"/>
      <c r="D51" s="20"/>
      <c r="E51" s="13"/>
      <c r="F51" s="13"/>
      <c r="G51" s="20"/>
      <c r="H51" s="20"/>
      <c r="I51" s="13"/>
    </row>
    <row r="52" spans="2:9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</row>
    <row r="53" spans="2:9" ht="18" x14ac:dyDescent="0.4">
      <c r="F53" s="13"/>
    </row>
    <row r="54" spans="2:9" ht="21.95" customHeight="1" x14ac:dyDescent="0.4">
      <c r="B54" s="21" t="s">
        <v>7</v>
      </c>
      <c r="C54" s="14">
        <v>8907</v>
      </c>
      <c r="D54" s="14">
        <v>9352</v>
      </c>
      <c r="E54" s="23">
        <f>+C54/D54-1</f>
        <v>-4.7583404619332748E-2</v>
      </c>
      <c r="F54" s="13"/>
      <c r="G54" s="14">
        <v>123396</v>
      </c>
      <c r="H54" s="14">
        <v>122936</v>
      </c>
      <c r="I54" s="23">
        <f>+G54/H54-1</f>
        <v>3.7417843430729292E-3</v>
      </c>
    </row>
    <row r="55" spans="2:9" ht="21.95" customHeight="1" x14ac:dyDescent="0.4">
      <c r="B55" s="22" t="s">
        <v>8</v>
      </c>
      <c r="C55" s="14">
        <v>4248</v>
      </c>
      <c r="D55" s="14">
        <v>4418</v>
      </c>
      <c r="E55" s="23">
        <f t="shared" ref="E55" si="12">+C55/D55-1</f>
        <v>-3.847894975101851E-2</v>
      </c>
      <c r="F55" s="13"/>
      <c r="G55" s="14">
        <v>61894</v>
      </c>
      <c r="H55" s="14">
        <v>62983</v>
      </c>
      <c r="I55" s="23">
        <f t="shared" ref="I55" si="13">+G55/H55-1</f>
        <v>-1.7290379943794343E-2</v>
      </c>
    </row>
    <row r="56" spans="2:9" ht="18" x14ac:dyDescent="0.4">
      <c r="B56" s="9"/>
      <c r="C56" s="14"/>
      <c r="D56" s="14"/>
      <c r="E56" s="23"/>
      <c r="F56" s="13"/>
      <c r="G56" s="14"/>
      <c r="H56" s="14"/>
      <c r="I56" s="23"/>
    </row>
    <row r="57" spans="2:9" ht="18" x14ac:dyDescent="0.4">
      <c r="B57" s="9" t="s">
        <v>13</v>
      </c>
      <c r="C57" s="16">
        <f>SUM(C54:C55)</f>
        <v>13155</v>
      </c>
      <c r="D57" s="16">
        <f>SUM(D54:D55)</f>
        <v>13770</v>
      </c>
      <c r="E57" s="24">
        <f t="shared" ref="E57" si="14">+C57/D57-1</f>
        <v>-4.466230936819171E-2</v>
      </c>
      <c r="F57" s="17"/>
      <c r="G57" s="16">
        <f>SUM(G54:G55)</f>
        <v>185290</v>
      </c>
      <c r="H57" s="16">
        <f>SUM(H54:H55)</f>
        <v>185919</v>
      </c>
      <c r="I57" s="24">
        <f t="shared" ref="I57" si="15">+G57/H57-1</f>
        <v>-3.3831937564208214E-3</v>
      </c>
    </row>
    <row r="58" spans="2:9" ht="18" x14ac:dyDescent="0.4">
      <c r="B58" s="15"/>
      <c r="C58" s="16"/>
      <c r="D58" s="16"/>
      <c r="E58" s="17"/>
      <c r="F58" s="17"/>
      <c r="G58" s="16"/>
      <c r="H58" s="16"/>
      <c r="I58" s="17"/>
    </row>
    <row r="59" spans="2:9" ht="19.5" x14ac:dyDescent="0.4">
      <c r="B59" s="3"/>
      <c r="C59" s="3"/>
      <c r="D59" s="3"/>
      <c r="E59" s="3"/>
      <c r="F59" s="3"/>
      <c r="G59" s="3"/>
      <c r="H59" s="3"/>
      <c r="I59" s="3"/>
    </row>
    <row r="60" spans="2:9" ht="19.5" x14ac:dyDescent="0.4">
      <c r="B60" s="2"/>
      <c r="C60" s="2"/>
      <c r="D60" s="2"/>
      <c r="E60" s="2"/>
      <c r="F60" s="2"/>
      <c r="G60" s="2"/>
      <c r="H60" s="2"/>
      <c r="I60" s="2"/>
    </row>
  </sheetData>
  <mergeCells count="3">
    <mergeCell ref="B1:G1"/>
    <mergeCell ref="G13:I13"/>
    <mergeCell ref="C13:E13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 2025</vt:lpstr>
      <vt:lpstr>'NOV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2024-12-06T08:29:19Z</cp:lastPrinted>
  <dcterms:created xsi:type="dcterms:W3CDTF">2024-06-10T09:47:15Z</dcterms:created>
  <dcterms:modified xsi:type="dcterms:W3CDTF">2025-12-08T14:49:05Z</dcterms:modified>
</cp:coreProperties>
</file>